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135" windowWidth="12120" windowHeight="7980" tabRatio="82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s>
  <externalReferences>
    <externalReference r:id="rId11"/>
    <externalReference r:id="rId12"/>
  </externalReferences>
  <definedNames>
    <definedName name="_xlnm._FilterDatabase" localSheetId="1" hidden="1">'Ballot'!$G$3:$G$13</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'Ballot'!$3:$3</definedName>
    <definedName name="FirstRow">'Ballot'!$4:$4</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'Ballot'!$M$4:$M$13</definedName>
    <definedName name="LastCol">'Ballot'!$AA:$AA</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'Ballot'!$B$1:$L$13</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fullCalcOnLoad="1"/>
</workbook>
</file>

<file path=xl/sharedStrings.xml><?xml version="1.0" encoding="utf-8"?>
<sst xmlns="http://schemas.openxmlformats.org/spreadsheetml/2006/main" count="499" uniqueCount="324">
  <si>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val="single"/>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val="single"/>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</si>
  <si>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</si>
  <si>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</si>
  <si>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</si>
  <si>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</si>
  <si>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</si>
  <si>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</si>
  <si>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</si>
  <si>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</si>
  <si>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</si>
  <si>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</si>
  <si>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</si>
  <si>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</si>
  <si>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</si>
  <si>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</si>
  <si>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</si>
  <si>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</si>
  <si>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</si>
  <si>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</si>
  <si>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</si>
  <si>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</si>
  <si>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</si>
  <si>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</si>
  <si>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</si>
  <si>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</si>
  <si>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</si>
  <si>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</si>
  <si>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</si>
  <si>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</si>
  <si>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</si>
  <si>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</si>
  <si>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</si>
  <si>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</si>
  <si>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</si>
  <si>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0"/>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val="single"/>
        <sz val="10"/>
        <rFont val="Arial"/>
        <family val="2"/>
      </rPr>
      <t xml:space="preserve">Affirmative Votes:
</t>
    </r>
    <r>
      <rPr>
        <sz val="10"/>
        <rFont val="Arial"/>
        <family val="2"/>
      </rPr>
      <t xml:space="preserve">3. </t>
    </r>
    <r>
      <rPr>
        <sz val="10"/>
        <rFont val="Arial"/>
        <family val="0"/>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</si>
  <si>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</si>
  <si>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</si>
  <si>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</si>
  <si>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</si>
  <si>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</si>
  <si>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</si>
  <si>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</si>
  <si>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</si>
  <si>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</si>
  <si>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</si>
  <si>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</si>
  <si>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</si>
  <si>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</si>
  <si>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</si>
  <si>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</si>
  <si>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</si>
  <si>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</si>
  <si>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</si>
  <si>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</si>
  <si>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</si>
  <si>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</si>
  <si>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</si>
  <si>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</si>
  <si>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</si>
  <si>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</si>
  <si>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</si>
  <si>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</si>
  <si>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</si>
  <si>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</si>
  <si>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</si>
  <si>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</si>
  <si>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</si>
  <si>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</si>
  <si>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</si>
  <si>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</si>
  <si>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</si>
  <si>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</si>
  <si>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</si>
  <si>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</si>
  <si>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</si>
  <si>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</si>
  <si>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</si>
  <si>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</si>
  <si>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</si>
  <si>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</si>
  <si>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</si>
  <si>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</si>
  <si>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</si>
  <si>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</si>
  <si>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</si>
  <si>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</si>
  <si>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</si>
  <si>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</si>
  <si>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</si>
  <si>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</si>
  <si>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</si>
  <si>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</si>
  <si>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</si>
  <si>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</si>
  <si>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</si>
  <si>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</si>
  <si>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</si>
  <si>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</si>
  <si>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</si>
  <si>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</si>
  <si>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</si>
  <si>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</si>
  <si>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</si>
  <si>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</si>
  <si>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Disposition Committee</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</si>
  <si>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</si>
  <si>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</si>
  <si>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</si>
  <si>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</si>
  <si>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</si>
  <si>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</si>
  <si>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</si>
  <si>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</si>
  <si>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</si>
  <si>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</si>
  <si>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</si>
  <si>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</si>
  <si>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</si>
  <si>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</si>
  <si>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</si>
  <si>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</si>
  <si>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</si>
  <si>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</si>
  <si>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</si>
  <si>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</si>
  <si>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</si>
  <si>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</si>
  <si>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</si>
  <si>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</si>
  <si>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</si>
  <si>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</si>
  <si>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</si>
  <si>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</si>
  <si>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</si>
  <si>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</si>
  <si>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</si>
  <si>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</si>
  <si>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</si>
  <si>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</si>
  <si>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</si>
  <si>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</si>
  <si>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</si>
  <si>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</si>
  <si>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</si>
  <si>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</si>
  <si>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</si>
  <si>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</si>
  <si>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</si>
  <si>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</si>
  <si>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</si>
  <si>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</si>
  <si>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</si>
  <si>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</si>
  <si>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</si>
  <si>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</si>
  <si>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</si>
  <si>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</si>
  <si>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</si>
  <si>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</si>
  <si>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</si>
  <si>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</si>
  <si>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</si>
  <si>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</si>
  <si>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</si>
  <si>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</si>
  <si>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</si>
  <si>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</si>
  <si>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</si>
  <si>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</si>
  <si>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</si>
  <si>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</si>
  <si>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</si>
  <si>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</si>
  <si>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</si>
  <si>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</si>
  <si>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</si>
  <si>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</si>
  <si>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</si>
  <si>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</si>
  <si>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</si>
  <si>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</si>
  <si>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</si>
  <si>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</si>
  <si>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</si>
  <si>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</si>
  <si>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</si>
  <si>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</si>
  <si>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</si>
  <si>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</si>
  <si>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</si>
  <si>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</si>
  <si>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</si>
  <si>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</si>
  <si>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</si>
  <si>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</si>
  <si>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</si>
  <si>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</si>
  <si>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</si>
  <si>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</si>
  <si>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</si>
  <si>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</si>
  <si>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</si>
  <si>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ArB,Arden,Attach,Cardio,CBCC,CCOW,CDS,CG,CIC,CS,Conform,Ed,EHR,FM,GAS,HCD,II,Implementation,InM,ITS,Lab,M and M,M and M/ CMETs,M and M/ Templates,M and M/ Tooling,MedRec,OO,PA,PC,PHER,PM,PS,PSC,RCRIM,RX,Sched,Security,SOA,StructDocs,Vocab</t>
  </si>
  <si>
    <t>HL7 Version 3 Implementation Guide: Virtual Medical Record for Clinical Decision Support (vMR-CDS) for GELLO, Release 1 (V3IG_CDS_VMR_GELLO_R1_D1_2011SEP) - 1st DSTU Ballot</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</si>
  <si>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</si>
  <si>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</si>
  <si>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</si>
  <si>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</si>
  <si>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</si>
  <si>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</si>
  <si>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</si>
  <si>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</si>
  <si>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</si>
  <si>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</si>
  <si>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</si>
  <si>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</si>
  <si>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</si>
  <si>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</si>
  <si>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</si>
  <si>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</si>
  <si>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</si>
  <si>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</si>
  <si>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</si>
  <si>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</si>
  <si>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</si>
  <si>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</si>
  <si>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</si>
  <si>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</si>
  <si>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</si>
  <si>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</si>
  <si>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</si>
  <si>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</si>
  <si>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</si>
  <si>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</si>
  <si>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</si>
  <si>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</si>
  <si>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</si>
  <si>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</si>
  <si>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</si>
  <si>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</si>
  <si>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</si>
  <si>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</si>
  <si>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</si>
  <si>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</si>
  <si>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</si>
  <si>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</si>
  <si>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</si>
  <si>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</si>
  <si>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</si>
  <si>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</si>
  <si>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</si>
  <si>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</si>
  <si>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</si>
  <si>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</si>
  <si>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</si>
  <si>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</si>
  <si>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</si>
  <si>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</si>
  <si>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</si>
  <si>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</si>
  <si>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</si>
  <si>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</si>
  <si>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</si>
  <si>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</si>
  <si>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</si>
  <si>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</si>
  <si>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</si>
  <si>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</si>
  <si>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</si>
  <si>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</si>
  <si>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</si>
  <si>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</si>
  <si>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</si>
  <si>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</si>
  <si>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</si>
  <si>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SEPTEMBER 2011</t>
  </si>
  <si>
    <t>Kensaku Kawamoto, MD, PhD</t>
  </si>
  <si>
    <t>kensaku.kawamoto@utah.edu</t>
  </si>
  <si>
    <t>919-358-9361</t>
  </si>
  <si>
    <t>Kensaku.Kawamoto</t>
  </si>
  <si>
    <t>Line 34</t>
  </si>
  <si>
    <t>clinical support logic</t>
  </si>
  <si>
    <t>clinical decision support logic</t>
  </si>
  <si>
    <t>A-T</t>
  </si>
  <si>
    <t>Line 44</t>
  </si>
  <si>
    <t>A-S</t>
  </si>
  <si>
    <t>BNF</t>
  </si>
  <si>
    <t>Spell out on first use</t>
  </si>
  <si>
    <t>Line 52</t>
  </si>
  <si>
    <t>HL7 CDS workgroup</t>
  </si>
  <si>
    <t>the HL7 CDS Work Group</t>
  </si>
  <si>
    <t>Line 1752</t>
  </si>
  <si>
    <t>Mock Urine</t>
  </si>
  <si>
    <t>mock urine</t>
  </si>
  <si>
    <t>Line 1757</t>
  </si>
  <si>
    <t>but this templates constraining</t>
  </si>
  <si>
    <t>using templates to constrain</t>
  </si>
  <si>
    <t xml:space="preserve"> (vMR) for Clinical Decision-GELLO IG</t>
  </si>
  <si>
    <t>Line 37</t>
  </si>
  <si>
    <t>First paragraph</t>
  </si>
  <si>
    <t>standardised</t>
  </si>
  <si>
    <t>virtualised</t>
  </si>
  <si>
    <t xml:space="preserve">Consider adding more description upfront on what is GELLO and what can this standard do. </t>
  </si>
  <si>
    <t>standardized</t>
  </si>
  <si>
    <t>virtualized</t>
  </si>
  <si>
    <t>Backus–Naur Form (BNF)</t>
  </si>
  <si>
    <t>GELLO is intended to be a standard query and expression language for decision support." "The syntax of the GELLO language depends on the use of an object-oriented data model."  (Quoted from: http://sage.wherever.org/references/docs/gello.pdf</t>
  </si>
  <si>
    <t>Consider spelling out acronyms the first time they are used</t>
  </si>
  <si>
    <t xml:space="preserve">Consider adding more content and background if applicable.
</t>
  </si>
  <si>
    <t>Catherine Hoang</t>
  </si>
  <si>
    <t>Catherine.Hoang2@va.gov</t>
  </si>
  <si>
    <t>CDS_VMR_GELLO_R1_D1_2011SEP</t>
  </si>
  <si>
    <t>A-C</t>
  </si>
  <si>
    <r>
      <t xml:space="preserve">A DCM could also be incorporated by using the generic information structure included in the base vMR, </t>
    </r>
    <r>
      <rPr>
        <b/>
        <sz val="12"/>
        <color indexed="10"/>
        <rFont val="Cambria"/>
        <family val="1"/>
      </rPr>
      <t>but this templates constraining the structure to be</t>
    </r>
    <r>
      <rPr>
        <b/>
        <sz val="12"/>
        <rFont val="Cambria"/>
        <family val="1"/>
      </rPr>
      <t xml:space="preserve"> </t>
    </r>
    <r>
      <rPr>
        <sz val="12"/>
        <rFont val="Cambria"/>
        <family val="1"/>
      </rPr>
      <t>semantically equivalent to the DCM.</t>
    </r>
  </si>
  <si>
    <t>Not sure</t>
  </si>
  <si>
    <t>Re-word as needed in order to clarify.</t>
  </si>
  <si>
    <t>John Moehrke</t>
  </si>
  <si>
    <t>GE Healthcare IT</t>
  </si>
  <si>
    <t xml:space="preserve">Insufficient specificity to assure interoperability. Many items have no data-type defined. </t>
  </si>
  <si>
    <t>Fixed</t>
  </si>
  <si>
    <t>Done</t>
  </si>
  <si>
    <t>Reworded</t>
  </si>
  <si>
    <t>Grammar requires a datatype</t>
  </si>
  <si>
    <t>Andrew McIntyre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</si>
</sst>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
    <numFmt numFmtId="176" formatCode="mmmm\ d\,\ yyyy"/>
    <numFmt numFmtId="177" formatCode="0;\-0;;@"/>
    <numFmt numFmtId="178" formatCode="0.00_);\(0.00\)"/>
    <numFmt numFmtId="179" formatCode="[$€-2]\ #,##0.00_);[Red]\([$€-2]\ #,##0.00\)"/>
  </numFmts>
  <fonts count="68">
    <font>
      <sz val="10"/>
      <name val="Arial"/>
      <family val="0"/>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sz val="11"/>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sz val="12"/>
      <name val="Cambria"/>
      <family val="1"/>
    </font>
    <font>
      <b/>
      <sz val="12"/>
      <color indexed="10"/>
      <name val="Cambria"/>
      <family val="1"/>
    </font>
    <font>
      <b/>
      <sz val="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8"/>
      <name val="Arial"/>
      <family val="2"/>
    </font>
    <font>
      <sz val="12"/>
      <color indexed="8"/>
      <name val="Times New Roman"/>
      <family val="1"/>
    </font>
    <font>
      <b/>
      <sz val="12"/>
      <color indexed="8"/>
      <name val="Times New Roman"/>
      <family val="1"/>
    </font>
    <font>
      <b/>
      <i/>
      <sz val="12"/>
      <color indexed="8"/>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gray125">
        <fgColor indexed="8"/>
        <bgColor indexed="22"/>
      </patternFill>
    </fill>
    <fill>
      <patternFill patternType="solid">
        <fgColor indexed="41"/>
        <bgColor indexed="64"/>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bottom>
        <color indexed="63"/>
      </bottom>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style="thin">
        <color indexed="8"/>
      </right>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ck"/>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color indexed="8"/>
      </right>
      <top>
        <color indexed="63"/>
      </top>
      <bottom>
        <color indexed="63"/>
      </bottom>
    </border>
    <border>
      <left style="thin"/>
      <right style="thin"/>
      <top style="thick"/>
      <bottom style="thin"/>
    </border>
    <border>
      <left>
        <color indexed="63"/>
      </left>
      <right style="thick"/>
      <top>
        <color indexed="63"/>
      </top>
      <bottom style="thin"/>
    </border>
    <border>
      <left style="thick"/>
      <right>
        <color indexed="63"/>
      </right>
      <top>
        <color indexed="63"/>
      </top>
      <bottom style="thin"/>
    </border>
    <border>
      <left style="thin"/>
      <right style="thick"/>
      <top style="thin"/>
      <bottom style="thin"/>
    </border>
    <border>
      <left>
        <color indexed="63"/>
      </left>
      <right style="thick"/>
      <top style="thin"/>
      <bottom style="thin"/>
    </border>
    <border>
      <left style="thick"/>
      <right>
        <color indexed="63"/>
      </right>
      <top style="thin"/>
      <bottom style="thin"/>
    </border>
    <border>
      <left style="thick"/>
      <right style="thin"/>
      <top style="thick"/>
      <bottom style="thin"/>
    </border>
    <border>
      <left style="thin"/>
      <right style="thick"/>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style="thick"/>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51">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9" fillId="33" borderId="10" xfId="53" applyFont="1" applyFill="1" applyBorder="1" applyAlignment="1" applyProtection="1">
      <alignment wrapText="1"/>
      <protection/>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11" xfId="0" applyBorder="1" applyAlignment="1">
      <alignment/>
    </xf>
    <xf numFmtId="0" fontId="2" fillId="34" borderId="12" xfId="0" applyFont="1" applyFill="1" applyBorder="1" applyAlignment="1" applyProtection="1">
      <alignment horizontal="left" vertical="top" wrapText="1"/>
      <protection locked="0"/>
    </xf>
    <xf numFmtId="0" fontId="2" fillId="34" borderId="12" xfId="0" applyFont="1" applyFill="1" applyBorder="1" applyAlignment="1" applyProtection="1">
      <alignment vertical="top" wrapText="1"/>
      <protection locked="0"/>
    </xf>
    <xf numFmtId="0" fontId="0" fillId="35" borderId="13" xfId="0" applyFill="1" applyBorder="1" applyAlignment="1">
      <alignment horizontal="left" vertical="top" wrapText="1"/>
    </xf>
    <xf numFmtId="0" fontId="0" fillId="35" borderId="0" xfId="0" applyFill="1" applyBorder="1" applyAlignment="1">
      <alignment horizontal="left" vertical="top" wrapText="1"/>
    </xf>
    <xf numFmtId="0" fontId="2" fillId="35" borderId="12" xfId="0" applyFont="1" applyFill="1" applyBorder="1" applyAlignment="1" applyProtection="1">
      <alignment vertical="top" wrapText="1"/>
      <protection locked="0"/>
    </xf>
    <xf numFmtId="0" fontId="2" fillId="35" borderId="14"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center" vertical="top" wrapText="1"/>
      <protection locked="0"/>
    </xf>
    <xf numFmtId="0" fontId="2" fillId="36" borderId="12" xfId="0" applyFont="1" applyFill="1" applyBorder="1" applyAlignment="1" applyProtection="1">
      <alignment horizontal="left" vertical="top" wrapText="1"/>
      <protection locked="0"/>
    </xf>
    <xf numFmtId="0" fontId="7" fillId="36" borderId="15" xfId="0" applyFont="1" applyFill="1" applyBorder="1" applyAlignment="1">
      <alignment/>
    </xf>
    <xf numFmtId="1" fontId="2" fillId="34" borderId="12"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9" fillId="37" borderId="16" xfId="53" applyFont="1" applyFill="1" applyBorder="1" applyAlignment="1" applyProtection="1">
      <alignment wrapText="1"/>
      <protection/>
    </xf>
    <xf numFmtId="0" fontId="9" fillId="38" borderId="17" xfId="53" applyFont="1" applyFill="1" applyBorder="1" applyAlignment="1" applyProtection="1">
      <alignment wrapText="1"/>
      <protection/>
    </xf>
    <xf numFmtId="0" fontId="9" fillId="38" borderId="18" xfId="53" applyFont="1" applyFill="1" applyBorder="1" applyAlignment="1" applyProtection="1">
      <alignment wrapText="1"/>
      <protection/>
    </xf>
    <xf numFmtId="0" fontId="9" fillId="38" borderId="18" xfId="53" applyFont="1" applyFill="1" applyBorder="1" applyAlignment="1" applyProtection="1">
      <alignment textRotation="90" wrapText="1"/>
      <protection/>
    </xf>
    <xf numFmtId="0" fontId="13" fillId="39" borderId="16" xfId="53" applyFont="1" applyFill="1" applyBorder="1" applyAlignment="1" applyProtection="1">
      <alignment vertical="top" wrapText="1"/>
      <protection/>
    </xf>
    <xf numFmtId="0" fontId="11" fillId="0" borderId="0" xfId="0" applyFont="1" applyFill="1" applyBorder="1" applyAlignment="1">
      <alignment/>
    </xf>
    <xf numFmtId="0" fontId="9" fillId="34" borderId="19" xfId="53" applyFont="1" applyFill="1" applyBorder="1" applyAlignment="1" applyProtection="1">
      <alignment wrapText="1"/>
      <protection/>
    </xf>
    <xf numFmtId="0" fontId="0" fillId="0" borderId="19" xfId="0" applyBorder="1" applyAlignment="1">
      <alignment/>
    </xf>
    <xf numFmtId="0" fontId="3" fillId="34" borderId="20" xfId="0" applyFont="1" applyFill="1" applyBorder="1" applyAlignment="1">
      <alignment/>
    </xf>
    <xf numFmtId="0" fontId="9" fillId="40" borderId="21" xfId="53" applyFont="1" applyFill="1" applyBorder="1" applyAlignment="1" applyProtection="1">
      <alignment wrapText="1"/>
      <protection/>
    </xf>
    <xf numFmtId="0" fontId="9" fillId="40" borderId="19" xfId="53" applyFont="1" applyFill="1" applyBorder="1" applyAlignment="1" applyProtection="1">
      <alignment wrapText="1"/>
      <protection/>
    </xf>
    <xf numFmtId="0" fontId="9" fillId="40" borderId="19" xfId="53" applyFont="1" applyFill="1" applyBorder="1" applyAlignment="1" applyProtection="1">
      <alignment textRotation="90" wrapText="1"/>
      <protection/>
    </xf>
    <xf numFmtId="0" fontId="3" fillId="41" borderId="20" xfId="0" applyFont="1" applyFill="1" applyBorder="1" applyAlignment="1">
      <alignment/>
    </xf>
    <xf numFmtId="0" fontId="3" fillId="34" borderId="22" xfId="0" applyFont="1" applyFill="1" applyBorder="1" applyAlignment="1">
      <alignment horizontal="left" vertical="top"/>
    </xf>
    <xf numFmtId="0" fontId="3" fillId="34" borderId="23" xfId="0" applyFont="1" applyFill="1" applyBorder="1" applyAlignment="1">
      <alignment horizontal="left" vertical="top"/>
    </xf>
    <xf numFmtId="0" fontId="3" fillId="34" borderId="24" xfId="0" applyFont="1" applyFill="1" applyBorder="1" applyAlignment="1">
      <alignment horizontal="left" vertical="top"/>
    </xf>
    <xf numFmtId="0" fontId="3" fillId="34" borderId="25" xfId="0" applyFont="1" applyFill="1" applyBorder="1" applyAlignment="1">
      <alignment horizontal="left" vertical="top"/>
    </xf>
    <xf numFmtId="0" fontId="3" fillId="34" borderId="22" xfId="0" applyFont="1" applyFill="1" applyBorder="1" applyAlignment="1">
      <alignment horizontal="left" vertical="top" wrapText="1"/>
    </xf>
    <xf numFmtId="0" fontId="3" fillId="35" borderId="22" xfId="0" applyFont="1" applyFill="1" applyBorder="1" applyAlignment="1">
      <alignment horizontal="left" vertical="top"/>
    </xf>
    <xf numFmtId="0" fontId="3" fillId="35" borderId="22" xfId="0" applyFont="1" applyFill="1" applyBorder="1" applyAlignment="1">
      <alignment horizontal="left" vertical="center"/>
    </xf>
    <xf numFmtId="0" fontId="3" fillId="35" borderId="26" xfId="0" applyFont="1" applyFill="1" applyBorder="1" applyAlignment="1">
      <alignment horizontal="left" vertical="top"/>
    </xf>
    <xf numFmtId="0" fontId="3" fillId="35" borderId="24" xfId="0" applyFont="1" applyFill="1" applyBorder="1" applyAlignment="1">
      <alignment horizontal="left" vertical="top"/>
    </xf>
    <xf numFmtId="0" fontId="3" fillId="35" borderId="27" xfId="0" applyFont="1" applyFill="1" applyBorder="1" applyAlignment="1">
      <alignment horizontal="left" vertical="top"/>
    </xf>
    <xf numFmtId="0" fontId="9" fillId="33" borderId="18" xfId="53" applyFont="1" applyFill="1" applyBorder="1" applyAlignment="1" applyProtection="1">
      <alignment wrapText="1"/>
      <protection/>
    </xf>
    <xf numFmtId="0" fontId="9" fillId="41" borderId="19" xfId="53" applyNumberFormat="1" applyFont="1" applyFill="1" applyBorder="1" applyAlignment="1" applyProtection="1">
      <alignment wrapText="1"/>
      <protection/>
    </xf>
    <xf numFmtId="0" fontId="9" fillId="38" borderId="18" xfId="53" applyNumberFormat="1" applyFont="1" applyFill="1" applyBorder="1" applyAlignment="1" applyProtection="1">
      <alignment vertical="center" wrapText="1"/>
      <protection/>
    </xf>
    <xf numFmtId="49" fontId="0" fillId="37" borderId="0" xfId="0" applyNumberFormat="1" applyFill="1" applyBorder="1" applyAlignment="1">
      <alignment vertical="center"/>
    </xf>
    <xf numFmtId="0" fontId="0" fillId="0" borderId="19" xfId="0" applyNumberFormat="1" applyBorder="1" applyAlignment="1">
      <alignment vertical="center"/>
    </xf>
    <xf numFmtId="49" fontId="0" fillId="0" borderId="0" xfId="0" applyNumberFormat="1" applyBorder="1" applyAlignment="1">
      <alignment vertical="center"/>
    </xf>
    <xf numFmtId="0" fontId="9" fillId="38" borderId="0" xfId="53" applyNumberFormat="1" applyFont="1" applyFill="1" applyBorder="1" applyAlignment="1" applyProtection="1">
      <alignment vertical="center" wrapText="1"/>
      <protection/>
    </xf>
    <xf numFmtId="0" fontId="0" fillId="0" borderId="0" xfId="0" applyNumberFormat="1" applyBorder="1" applyAlignment="1">
      <alignment vertical="center"/>
    </xf>
    <xf numFmtId="0" fontId="3" fillId="41" borderId="20" xfId="0" applyFont="1" applyFill="1" applyBorder="1" applyAlignment="1">
      <alignment horizontal="left"/>
    </xf>
    <xf numFmtId="0" fontId="9" fillId="42" borderId="28" xfId="53" applyFont="1" applyFill="1" applyBorder="1" applyAlignment="1" applyProtection="1">
      <alignment wrapText="1"/>
      <protection/>
    </xf>
    <xf numFmtId="0" fontId="0" fillId="0" borderId="16" xfId="53" applyFont="1" applyFill="1" applyBorder="1" applyAlignment="1" applyProtection="1">
      <alignment vertical="top" wrapText="1"/>
      <protection/>
    </xf>
    <xf numFmtId="0" fontId="3" fillId="43" borderId="29" xfId="0" applyFont="1" applyFill="1" applyBorder="1" applyAlignment="1">
      <alignment horizontal="left" wrapText="1"/>
    </xf>
    <xf numFmtId="0" fontId="3"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0" fillId="0" borderId="14" xfId="0" applyFont="1" applyFill="1" applyBorder="1" applyAlignment="1">
      <alignment/>
    </xf>
    <xf numFmtId="0" fontId="0" fillId="0" borderId="12" xfId="0" applyBorder="1" applyAlignment="1">
      <alignment/>
    </xf>
    <xf numFmtId="0" fontId="18" fillId="0" borderId="12" xfId="0" applyFont="1" applyFill="1" applyBorder="1" applyAlignment="1">
      <alignment vertical="top"/>
    </xf>
    <xf numFmtId="0" fontId="18" fillId="0" borderId="12" xfId="0" applyFont="1" applyFill="1" applyBorder="1" applyAlignment="1">
      <alignment vertical="top" wrapText="1"/>
    </xf>
    <xf numFmtId="0" fontId="0" fillId="34" borderId="32" xfId="0" applyFont="1" applyFill="1" applyBorder="1" applyAlignment="1">
      <alignment/>
    </xf>
    <xf numFmtId="0" fontId="18" fillId="34" borderId="12" xfId="0" applyFont="1" applyFill="1" applyBorder="1" applyAlignment="1">
      <alignment vertical="top"/>
    </xf>
    <xf numFmtId="0" fontId="18" fillId="34" borderId="12" xfId="0" applyFont="1" applyFill="1" applyBorder="1" applyAlignment="1">
      <alignment vertical="top" wrapText="1"/>
    </xf>
    <xf numFmtId="0" fontId="0" fillId="34" borderId="12" xfId="0" applyFill="1" applyBorder="1" applyAlignment="1">
      <alignment/>
    </xf>
    <xf numFmtId="0" fontId="18" fillId="34" borderId="12" xfId="0" applyFont="1" applyFill="1" applyBorder="1" applyAlignment="1">
      <alignment/>
    </xf>
    <xf numFmtId="0" fontId="18" fillId="0" borderId="12" xfId="0" applyFont="1" applyFill="1" applyBorder="1" applyAlignment="1">
      <alignment/>
    </xf>
    <xf numFmtId="0" fontId="0" fillId="34" borderId="32" xfId="0" applyFont="1" applyFill="1" applyBorder="1" applyAlignment="1">
      <alignment wrapText="1"/>
    </xf>
    <xf numFmtId="0" fontId="0" fillId="0" borderId="14" xfId="0" applyFont="1" applyBorder="1" applyAlignment="1">
      <alignment wrapText="1"/>
    </xf>
    <xf numFmtId="0" fontId="0" fillId="0" borderId="14" xfId="0" applyBorder="1" applyAlignment="1">
      <alignment/>
    </xf>
    <xf numFmtId="0" fontId="0" fillId="35" borderId="14" xfId="0" applyFill="1" applyBorder="1" applyAlignment="1">
      <alignment horizontal="left" vertical="top" wrapText="1"/>
    </xf>
    <xf numFmtId="0" fontId="0" fillId="0" borderId="0" xfId="0" applyAlignment="1">
      <alignment wrapText="1"/>
    </xf>
    <xf numFmtId="0" fontId="0" fillId="36" borderId="33" xfId="0" applyFill="1" applyBorder="1" applyAlignment="1">
      <alignment wrapText="1"/>
    </xf>
    <xf numFmtId="0" fontId="0" fillId="36" borderId="34" xfId="0" applyFill="1" applyBorder="1" applyAlignment="1">
      <alignment wrapText="1"/>
    </xf>
    <xf numFmtId="0" fontId="9" fillId="36" borderId="35" xfId="53" applyFont="1" applyFill="1" applyBorder="1" applyAlignment="1" applyProtection="1">
      <alignment/>
      <protection/>
    </xf>
    <xf numFmtId="0" fontId="0" fillId="36" borderId="35" xfId="0" applyFill="1" applyBorder="1" applyAlignment="1">
      <alignment/>
    </xf>
    <xf numFmtId="0" fontId="0" fillId="36" borderId="36" xfId="0" applyFill="1" applyBorder="1" applyAlignment="1">
      <alignment/>
    </xf>
    <xf numFmtId="0" fontId="0" fillId="36" borderId="37" xfId="0" applyFill="1" applyBorder="1" applyAlignment="1">
      <alignment/>
    </xf>
    <xf numFmtId="0" fontId="0" fillId="36" borderId="38" xfId="0" applyFill="1" applyBorder="1" applyAlignment="1">
      <alignment/>
    </xf>
    <xf numFmtId="0" fontId="3" fillId="0" borderId="0" xfId="0" applyFont="1" applyFill="1" applyAlignment="1">
      <alignment wrapText="1"/>
    </xf>
    <xf numFmtId="0" fontId="19" fillId="0" borderId="0" xfId="53" applyFont="1" applyAlignment="1" applyProtection="1">
      <alignment vertical="top"/>
      <protection/>
    </xf>
    <xf numFmtId="0" fontId="19" fillId="0" borderId="0" xfId="53" applyFont="1" applyAlignment="1" applyProtection="1">
      <alignment horizontal="right" vertical="top"/>
      <protection locked="0"/>
    </xf>
    <xf numFmtId="175" fontId="20" fillId="0" borderId="0" xfId="0" applyNumberFormat="1" applyFont="1" applyAlignment="1" applyProtection="1">
      <alignment horizontal="left" vertical="top" wrapText="1"/>
      <protection/>
    </xf>
    <xf numFmtId="175" fontId="2" fillId="41" borderId="12" xfId="0" applyNumberFormat="1" applyFont="1" applyFill="1" applyBorder="1" applyAlignment="1" applyProtection="1">
      <alignment horizontal="left" vertical="center" wrapText="1"/>
      <protection locked="0"/>
    </xf>
    <xf numFmtId="175" fontId="2" fillId="41" borderId="12" xfId="0" applyNumberFormat="1" applyFont="1" applyFill="1" applyBorder="1" applyAlignment="1" applyProtection="1">
      <alignment horizontal="left" wrapText="1"/>
      <protection locked="0"/>
    </xf>
    <xf numFmtId="175" fontId="0" fillId="41" borderId="11" xfId="0" applyNumberFormat="1" applyFill="1" applyBorder="1" applyAlignment="1">
      <alignment vertical="center"/>
    </xf>
    <xf numFmtId="0" fontId="0" fillId="0" borderId="39" xfId="0" applyFill="1" applyBorder="1" applyAlignment="1">
      <alignment/>
    </xf>
    <xf numFmtId="0" fontId="9" fillId="44" borderId="21" xfId="53" applyFont="1" applyFill="1" applyBorder="1" applyAlignment="1" applyProtection="1">
      <alignment wrapText="1"/>
      <protection/>
    </xf>
    <xf numFmtId="0" fontId="2" fillId="45" borderId="12" xfId="0" applyFont="1" applyFill="1" applyBorder="1" applyAlignment="1" applyProtection="1">
      <alignment vertical="top" wrapText="1"/>
      <protection locked="0"/>
    </xf>
    <xf numFmtId="0" fontId="3" fillId="45" borderId="22" xfId="0" applyFont="1" applyFill="1" applyBorder="1" applyAlignment="1">
      <alignment horizontal="left" vertical="top" wrapText="1"/>
    </xf>
    <xf numFmtId="0" fontId="0" fillId="0" borderId="0" xfId="0" applyFont="1" applyBorder="1" applyAlignment="1">
      <alignment horizontal="left" vertical="top" wrapText="1"/>
    </xf>
    <xf numFmtId="0" fontId="0" fillId="46" borderId="12" xfId="0" applyFill="1" applyBorder="1" applyAlignment="1">
      <alignment/>
    </xf>
    <xf numFmtId="0" fontId="0" fillId="46" borderId="12" xfId="0" applyFill="1" applyBorder="1" applyAlignment="1">
      <alignment horizontal="left" vertical="top" wrapText="1"/>
    </xf>
    <xf numFmtId="0" fontId="3" fillId="46" borderId="20" xfId="0" applyFont="1" applyFill="1" applyBorder="1" applyAlignment="1">
      <alignment horizontal="left"/>
    </xf>
    <xf numFmtId="0" fontId="3" fillId="41" borderId="40" xfId="0" applyFont="1" applyFill="1" applyBorder="1" applyAlignment="1">
      <alignment horizontal="left"/>
    </xf>
    <xf numFmtId="0" fontId="3" fillId="0" borderId="0" xfId="0" applyFont="1" applyAlignment="1">
      <alignment/>
    </xf>
    <xf numFmtId="0" fontId="1" fillId="0" borderId="41" xfId="0" applyFont="1" applyFill="1" applyBorder="1" applyAlignment="1">
      <alignment horizontal="right" vertical="top"/>
    </xf>
    <xf numFmtId="0" fontId="0" fillId="0" borderId="42" xfId="0" applyFill="1" applyBorder="1" applyAlignment="1">
      <alignment wrapText="1"/>
    </xf>
    <xf numFmtId="0" fontId="1" fillId="0" borderId="42" xfId="0" applyFont="1" applyFill="1" applyBorder="1" applyAlignment="1">
      <alignment horizontal="right" vertical="top" wrapText="1"/>
    </xf>
    <xf numFmtId="0" fontId="3" fillId="0" borderId="42" xfId="0" applyFont="1" applyFill="1" applyBorder="1" applyAlignment="1">
      <alignment horizontal="right"/>
    </xf>
    <xf numFmtId="0" fontId="3" fillId="0" borderId="42" xfId="0" applyFont="1" applyFill="1" applyBorder="1" applyAlignment="1">
      <alignment horizontal="right" wrapText="1"/>
    </xf>
    <xf numFmtId="0" fontId="1" fillId="0" borderId="42" xfId="0" applyFont="1" applyFill="1" applyBorder="1" applyAlignment="1">
      <alignment horizontal="right" vertical="top"/>
    </xf>
    <xf numFmtId="0" fontId="0" fillId="0" borderId="42" xfId="0" applyFill="1" applyBorder="1" applyAlignment="1">
      <alignment/>
    </xf>
    <xf numFmtId="0" fontId="2" fillId="46" borderId="14" xfId="0" applyFont="1" applyFill="1" applyBorder="1" applyAlignment="1" applyProtection="1">
      <alignment horizontal="left" vertical="top" wrapText="1"/>
      <protection locked="0"/>
    </xf>
    <xf numFmtId="0" fontId="3" fillId="36" borderId="22" xfId="0" applyFont="1" applyFill="1" applyBorder="1" applyAlignment="1">
      <alignment horizontal="left" vertical="top"/>
    </xf>
    <xf numFmtId="49" fontId="9" fillId="41" borderId="31" xfId="53" applyNumberFormat="1" applyFont="1" applyFill="1" applyBorder="1" applyAlignment="1" applyProtection="1">
      <alignment wrapText="1"/>
      <protection/>
    </xf>
    <xf numFmtId="0" fontId="9" fillId="36" borderId="43" xfId="53" applyFont="1" applyFill="1" applyBorder="1" applyAlignment="1" applyProtection="1">
      <alignment wrapText="1"/>
      <protection/>
    </xf>
    <xf numFmtId="0" fontId="9" fillId="46" borderId="31" xfId="53" applyFont="1" applyFill="1" applyBorder="1" applyAlignment="1" applyProtection="1">
      <alignment/>
      <protection/>
    </xf>
    <xf numFmtId="0" fontId="24" fillId="0" borderId="0" xfId="0" applyFont="1" applyFill="1" applyAlignment="1">
      <alignment/>
    </xf>
    <xf numFmtId="0" fontId="9" fillId="33" borderId="44" xfId="53" applyFont="1" applyFill="1" applyBorder="1" applyAlignment="1" applyProtection="1">
      <alignment wrapText="1"/>
      <protection/>
    </xf>
    <xf numFmtId="0" fontId="9" fillId="33" borderId="19" xfId="53" applyFont="1" applyFill="1" applyBorder="1" applyAlignment="1" applyProtection="1">
      <alignment wrapText="1"/>
      <protection/>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47" borderId="41" xfId="0" applyFill="1" applyBorder="1" applyAlignment="1">
      <alignment vertical="top" wrapText="1"/>
    </xf>
    <xf numFmtId="0" fontId="0" fillId="47" borderId="45" xfId="0" applyFill="1" applyBorder="1" applyAlignment="1">
      <alignment vertical="top" wrapText="1"/>
    </xf>
    <xf numFmtId="49" fontId="3" fillId="47" borderId="46" xfId="0" applyNumberFormat="1" applyFont="1" applyFill="1" applyBorder="1" applyAlignment="1">
      <alignment vertical="top" wrapText="1"/>
    </xf>
    <xf numFmtId="0" fontId="0" fillId="34" borderId="32" xfId="0" applyFont="1" applyFill="1" applyBorder="1" applyAlignment="1">
      <alignment vertical="top" wrapText="1"/>
    </xf>
    <xf numFmtId="0" fontId="0" fillId="34" borderId="12" xfId="0" applyFill="1" applyBorder="1" applyAlignment="1">
      <alignment vertical="top" wrapText="1"/>
    </xf>
    <xf numFmtId="178" fontId="2" fillId="35" borderId="14" xfId="0" applyNumberFormat="1" applyFont="1" applyFill="1" applyBorder="1" applyAlignment="1" applyProtection="1">
      <alignment horizontal="left" vertical="top" wrapText="1"/>
      <protection locked="0"/>
    </xf>
    <xf numFmtId="175" fontId="4" fillId="41" borderId="11" xfId="53" applyNumberFormat="1" applyFill="1" applyBorder="1" applyAlignment="1" applyProtection="1">
      <alignment vertical="center"/>
      <protection/>
    </xf>
    <xf numFmtId="0" fontId="13" fillId="39" borderId="16" xfId="53" applyFont="1" applyFill="1" applyBorder="1" applyAlignment="1" applyProtection="1">
      <alignment horizontal="right" vertical="top" wrapText="1"/>
      <protection/>
    </xf>
    <xf numFmtId="0" fontId="1" fillId="34" borderId="14" xfId="0" applyFont="1" applyFill="1" applyBorder="1" applyAlignment="1">
      <alignment horizontal="right" vertical="top"/>
    </xf>
    <xf numFmtId="0" fontId="1" fillId="34" borderId="12" xfId="0" applyFont="1" applyFill="1" applyBorder="1" applyAlignment="1">
      <alignment horizontal="right" vertical="top"/>
    </xf>
    <xf numFmtId="0" fontId="1" fillId="34" borderId="47" xfId="0" applyFont="1" applyFill="1" applyBorder="1" applyAlignment="1">
      <alignment horizontal="right" vertical="top"/>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75" fontId="23" fillId="0" borderId="17" xfId="0" applyNumberFormat="1" applyFont="1" applyBorder="1" applyAlignment="1">
      <alignment horizontal="center" vertical="top" wrapText="1"/>
    </xf>
    <xf numFmtId="0" fontId="1" fillId="34" borderId="42" xfId="0" applyFont="1" applyFill="1" applyBorder="1" applyAlignment="1">
      <alignment horizontal="right" vertical="top"/>
    </xf>
    <xf numFmtId="0" fontId="0" fillId="0" borderId="42" xfId="0" applyBorder="1" applyAlignment="1">
      <alignment/>
    </xf>
    <xf numFmtId="0" fontId="0" fillId="0" borderId="48" xfId="0" applyBorder="1" applyAlignment="1">
      <alignment/>
    </xf>
    <xf numFmtId="49" fontId="0" fillId="47" borderId="49" xfId="0" applyNumberFormat="1" applyFill="1" applyBorder="1" applyAlignment="1" applyProtection="1">
      <alignment vertical="top" wrapText="1"/>
      <protection locked="0"/>
    </xf>
    <xf numFmtId="0" fontId="0" fillId="0" borderId="42" xfId="0" applyBorder="1" applyAlignment="1">
      <alignment vertical="top" wrapText="1"/>
    </xf>
    <xf numFmtId="0" fontId="0" fillId="0" borderId="48" xfId="0" applyBorder="1" applyAlignment="1">
      <alignment vertical="top" wrapText="1"/>
    </xf>
    <xf numFmtId="176" fontId="0" fillId="47" borderId="49" xfId="0" applyNumberFormat="1" applyFill="1" applyBorder="1" applyAlignment="1" applyProtection="1">
      <alignment vertical="top" wrapText="1"/>
      <protection locked="0"/>
    </xf>
    <xf numFmtId="176" fontId="0" fillId="0" borderId="42" xfId="0" applyNumberFormat="1" applyBorder="1" applyAlignment="1">
      <alignment vertical="top" wrapText="1"/>
    </xf>
    <xf numFmtId="176" fontId="0" fillId="0" borderId="48" xfId="0" applyNumberFormat="1" applyBorder="1" applyAlignment="1">
      <alignment vertical="top" wrapText="1"/>
    </xf>
    <xf numFmtId="0" fontId="3" fillId="47" borderId="50" xfId="0" applyFont="1" applyFill="1" applyBorder="1" applyAlignment="1">
      <alignment vertical="top" wrapText="1"/>
    </xf>
    <xf numFmtId="0" fontId="0" fillId="47" borderId="44" xfId="0" applyFill="1" applyBorder="1" applyAlignment="1">
      <alignment vertical="top" wrapText="1"/>
    </xf>
    <xf numFmtId="0" fontId="0" fillId="47" borderId="51" xfId="0" applyFill="1" applyBorder="1" applyAlignment="1">
      <alignment vertical="top" wrapText="1"/>
    </xf>
    <xf numFmtId="0" fontId="0" fillId="47" borderId="32" xfId="0" applyFill="1" applyBorder="1" applyAlignment="1">
      <alignment vertical="top" wrapText="1"/>
    </xf>
    <xf numFmtId="0" fontId="0" fillId="47" borderId="12" xfId="0" applyFill="1" applyBorder="1" applyAlignment="1">
      <alignment vertical="top" wrapText="1"/>
    </xf>
    <xf numFmtId="0" fontId="0" fillId="47" borderId="47" xfId="0" applyFill="1" applyBorder="1" applyAlignment="1">
      <alignment vertical="top" wrapText="1"/>
    </xf>
    <xf numFmtId="0" fontId="3" fillId="34" borderId="14" xfId="0" applyFont="1" applyFill="1" applyBorder="1" applyAlignment="1">
      <alignment horizontal="right"/>
    </xf>
    <xf numFmtId="0" fontId="3" fillId="34" borderId="12" xfId="0" applyFont="1" applyFill="1" applyBorder="1" applyAlignment="1">
      <alignment horizontal="right"/>
    </xf>
    <xf numFmtId="0" fontId="3" fillId="34" borderId="47" xfId="0" applyFont="1" applyFill="1" applyBorder="1" applyAlignment="1">
      <alignment horizontal="right"/>
    </xf>
    <xf numFmtId="0" fontId="3" fillId="34" borderId="14" xfId="0" applyFont="1" applyFill="1" applyBorder="1" applyAlignment="1">
      <alignment horizontal="right" wrapText="1"/>
    </xf>
    <xf numFmtId="0" fontId="3" fillId="34" borderId="12" xfId="0" applyFont="1" applyFill="1" applyBorder="1" applyAlignment="1">
      <alignment horizontal="right" wrapText="1"/>
    </xf>
    <xf numFmtId="0" fontId="3" fillId="34" borderId="47" xfId="0" applyFont="1" applyFill="1" applyBorder="1" applyAlignment="1">
      <alignment horizontal="right" wrapText="1"/>
    </xf>
    <xf numFmtId="0" fontId="1" fillId="34" borderId="14" xfId="0" applyFont="1" applyFill="1" applyBorder="1" applyAlignment="1">
      <alignment horizontal="right" vertical="top" wrapText="1"/>
    </xf>
    <xf numFmtId="0" fontId="0" fillId="34" borderId="12" xfId="0" applyFill="1" applyBorder="1" applyAlignment="1">
      <alignment wrapText="1"/>
    </xf>
    <xf numFmtId="0" fontId="0" fillId="34" borderId="47" xfId="0" applyFill="1" applyBorder="1" applyAlignment="1">
      <alignment wrapText="1"/>
    </xf>
    <xf numFmtId="0" fontId="1" fillId="34" borderId="12" xfId="0" applyFont="1" applyFill="1" applyBorder="1" applyAlignment="1">
      <alignment horizontal="right" vertical="top" wrapText="1"/>
    </xf>
    <xf numFmtId="0" fontId="1" fillId="34" borderId="47" xfId="0" applyFont="1" applyFill="1" applyBorder="1" applyAlignment="1">
      <alignment horizontal="right" vertical="top" wrapText="1"/>
    </xf>
    <xf numFmtId="49" fontId="4" fillId="47" borderId="49" xfId="53" applyNumberFormat="1" applyFill="1" applyBorder="1" applyAlignment="1" applyProtection="1">
      <alignment vertical="top" wrapText="1"/>
      <protection locked="0"/>
    </xf>
    <xf numFmtId="0" fontId="7" fillId="36" borderId="52" xfId="0" applyFont="1" applyFill="1" applyBorder="1" applyAlignment="1">
      <alignment horizontal="center" vertical="top"/>
    </xf>
    <xf numFmtId="0" fontId="0" fillId="0" borderId="53" xfId="0" applyBorder="1" applyAlignment="1">
      <alignment horizontal="center" vertical="top"/>
    </xf>
    <xf numFmtId="0" fontId="7" fillId="36" borderId="52" xfId="0" applyFont="1" applyFill="1" applyBorder="1" applyAlignment="1">
      <alignment horizontal="center"/>
    </xf>
    <xf numFmtId="0" fontId="0" fillId="0" borderId="53" xfId="0" applyBorder="1" applyAlignment="1">
      <alignment/>
    </xf>
    <xf numFmtId="0" fontId="0" fillId="0" borderId="54" xfId="0" applyBorder="1" applyAlignment="1">
      <alignment/>
    </xf>
    <xf numFmtId="0" fontId="0" fillId="0" borderId="54" xfId="0" applyBorder="1" applyAlignment="1">
      <alignment horizontal="center" vertical="top"/>
    </xf>
    <xf numFmtId="0" fontId="0" fillId="35" borderId="12" xfId="0" applyFill="1" applyBorder="1" applyAlignment="1">
      <alignment horizontal="left" vertical="top" wrapText="1"/>
    </xf>
    <xf numFmtId="0" fontId="4" fillId="0" borderId="0" xfId="53" applyAlignment="1" applyProtection="1">
      <alignment horizontal="right" wrapText="1"/>
      <protection/>
    </xf>
    <xf numFmtId="0" fontId="15" fillId="36" borderId="55" xfId="0" applyFont="1" applyFill="1" applyBorder="1" applyAlignment="1">
      <alignment vertical="top" wrapText="1"/>
    </xf>
    <xf numFmtId="0" fontId="0" fillId="36" borderId="56" xfId="0" applyFill="1" applyBorder="1" applyAlignment="1">
      <alignment vertical="top" wrapText="1"/>
    </xf>
    <xf numFmtId="0" fontId="0" fillId="36" borderId="57" xfId="0" applyFill="1" applyBorder="1" applyAlignment="1">
      <alignment vertical="top" wrapText="1"/>
    </xf>
    <xf numFmtId="0" fontId="0" fillId="35" borderId="17" xfId="0" applyFill="1" applyBorder="1" applyAlignment="1">
      <alignment horizontal="left" vertical="top" wrapText="1"/>
    </xf>
    <xf numFmtId="0" fontId="0" fillId="35" borderId="58" xfId="0" applyFill="1" applyBorder="1" applyAlignment="1">
      <alignment horizontal="left" vertical="top" wrapText="1"/>
    </xf>
    <xf numFmtId="0" fontId="3" fillId="36" borderId="59" xfId="0" applyFont="1" applyFill="1" applyBorder="1" applyAlignment="1">
      <alignment horizontal="center" vertical="center" wrapText="1"/>
    </xf>
    <xf numFmtId="0" fontId="0" fillId="36" borderId="42" xfId="0" applyFill="1" applyBorder="1" applyAlignment="1">
      <alignment horizontal="center" vertical="center" wrapText="1"/>
    </xf>
    <xf numFmtId="0" fontId="0" fillId="36" borderId="60" xfId="0" applyFill="1" applyBorder="1" applyAlignment="1">
      <alignment horizontal="center" vertical="center" wrapText="1"/>
    </xf>
    <xf numFmtId="0" fontId="0" fillId="35" borderId="42" xfId="0" applyFont="1" applyFill="1" applyBorder="1" applyAlignment="1">
      <alignment horizontal="left" vertical="top" wrapText="1"/>
    </xf>
    <xf numFmtId="0" fontId="0" fillId="35" borderId="60" xfId="0" applyFont="1" applyFill="1" applyBorder="1" applyAlignment="1">
      <alignment horizontal="left" vertical="top" wrapText="1"/>
    </xf>
    <xf numFmtId="0" fontId="0" fillId="43" borderId="29" xfId="0" applyFill="1" applyBorder="1" applyAlignment="1">
      <alignment horizontal="left" wrapText="1"/>
    </xf>
    <xf numFmtId="0" fontId="0" fillId="35" borderId="42" xfId="0" applyFill="1" applyBorder="1" applyAlignment="1">
      <alignment horizontal="left" vertical="top" wrapText="1"/>
    </xf>
    <xf numFmtId="0" fontId="0" fillId="35" borderId="60" xfId="0" applyFill="1" applyBorder="1" applyAlignment="1">
      <alignment horizontal="left" vertical="top" wrapText="1"/>
    </xf>
    <xf numFmtId="0" fontId="0" fillId="34" borderId="42" xfId="0" applyFill="1" applyBorder="1" applyAlignment="1">
      <alignment horizontal="left" vertical="top" wrapText="1"/>
    </xf>
    <xf numFmtId="0" fontId="0" fillId="34" borderId="60" xfId="0" applyFill="1" applyBorder="1" applyAlignment="1">
      <alignment horizontal="left" vertical="top" wrapText="1"/>
    </xf>
    <xf numFmtId="0" fontId="0" fillId="34" borderId="61" xfId="0" applyFill="1" applyBorder="1" applyAlignment="1">
      <alignment horizontal="left" vertical="top" wrapText="1"/>
    </xf>
    <xf numFmtId="0" fontId="0" fillId="34" borderId="62" xfId="0" applyFill="1" applyBorder="1" applyAlignment="1">
      <alignment horizontal="left" vertical="top" wrapText="1"/>
    </xf>
    <xf numFmtId="0" fontId="3" fillId="34" borderId="11" xfId="0" applyFont="1" applyFill="1" applyBorder="1" applyAlignment="1">
      <alignment vertical="top" wrapText="1"/>
    </xf>
    <xf numFmtId="0" fontId="0" fillId="0" borderId="60" xfId="0" applyBorder="1" applyAlignment="1">
      <alignment vertical="top" wrapText="1"/>
    </xf>
    <xf numFmtId="0" fontId="0" fillId="45" borderId="42" xfId="0" applyFill="1" applyBorder="1" applyAlignment="1">
      <alignment horizontal="left" vertical="top" wrapText="1"/>
    </xf>
    <xf numFmtId="0" fontId="0" fillId="45" borderId="60" xfId="0" applyFill="1" applyBorder="1" applyAlignment="1">
      <alignment horizontal="left" vertical="top" wrapText="1"/>
    </xf>
    <xf numFmtId="0" fontId="10" fillId="35" borderId="42" xfId="0" applyFont="1" applyFill="1" applyBorder="1" applyAlignment="1">
      <alignment horizontal="left" vertical="top" wrapText="1"/>
    </xf>
    <xf numFmtId="0" fontId="0" fillId="35" borderId="42" xfId="0" applyFill="1" applyBorder="1" applyAlignment="1">
      <alignment horizontal="left" vertical="center" wrapText="1"/>
    </xf>
    <xf numFmtId="0" fontId="0" fillId="35" borderId="60" xfId="0" applyFill="1" applyBorder="1" applyAlignment="1">
      <alignment horizontal="left" vertical="center" wrapText="1"/>
    </xf>
    <xf numFmtId="0" fontId="0" fillId="0" borderId="0" xfId="0" applyFill="1" applyBorder="1" applyAlignment="1">
      <alignment horizontal="left" wrapText="1"/>
    </xf>
    <xf numFmtId="0" fontId="0" fillId="35" borderId="11" xfId="0" applyFill="1" applyBorder="1" applyAlignment="1">
      <alignment horizontal="left" vertical="top" wrapText="1"/>
    </xf>
    <xf numFmtId="0" fontId="0" fillId="35" borderId="14" xfId="0" applyFill="1" applyBorder="1" applyAlignment="1">
      <alignment horizontal="left" vertical="top" wrapText="1"/>
    </xf>
    <xf numFmtId="0" fontId="0" fillId="46" borderId="63" xfId="0" applyFill="1" applyBorder="1" applyAlignment="1">
      <alignment horizontal="left" wrapText="1"/>
    </xf>
    <xf numFmtId="0" fontId="0" fillId="46" borderId="61" xfId="0" applyFill="1" applyBorder="1" applyAlignment="1">
      <alignment horizontal="left" wrapText="1"/>
    </xf>
    <xf numFmtId="0" fontId="0" fillId="46" borderId="62" xfId="0" applyFill="1" applyBorder="1" applyAlignment="1">
      <alignment horizontal="left" wrapText="1"/>
    </xf>
    <xf numFmtId="0" fontId="0" fillId="41" borderId="64" xfId="0" applyFill="1" applyBorder="1" applyAlignment="1">
      <alignment horizontal="left" wrapText="1"/>
    </xf>
    <xf numFmtId="0" fontId="0" fillId="0" borderId="61" xfId="0" applyBorder="1" applyAlignment="1">
      <alignment horizontal="left" wrapText="1"/>
    </xf>
    <xf numFmtId="0" fontId="0" fillId="0" borderId="62" xfId="0" applyBorder="1" applyAlignment="1">
      <alignment horizontal="left" wrapText="1"/>
    </xf>
    <xf numFmtId="0" fontId="0" fillId="36" borderId="42" xfId="0" applyFont="1" applyFill="1" applyBorder="1" applyAlignment="1">
      <alignment horizontal="left" vertical="top" wrapText="1"/>
    </xf>
    <xf numFmtId="0" fontId="0" fillId="36" borderId="60" xfId="0" applyFont="1" applyFill="1" applyBorder="1" applyAlignment="1">
      <alignment horizontal="left" vertical="top" wrapText="1"/>
    </xf>
    <xf numFmtId="0" fontId="4" fillId="34" borderId="11" xfId="53" applyFont="1" applyFill="1" applyBorder="1" applyAlignment="1" applyProtection="1">
      <alignment horizontal="left" vertical="top" wrapText="1" shrinkToFit="1"/>
      <protection/>
    </xf>
    <xf numFmtId="0" fontId="4" fillId="34" borderId="42" xfId="53" applyFill="1" applyBorder="1" applyAlignment="1" applyProtection="1">
      <alignment horizontal="left" vertical="top" wrapText="1" shrinkToFit="1"/>
      <protection/>
    </xf>
    <xf numFmtId="0" fontId="4" fillId="34" borderId="60" xfId="53" applyFill="1" applyBorder="1" applyAlignment="1" applyProtection="1">
      <alignment horizontal="left" vertical="top" wrapText="1" shrinkToFit="1"/>
      <protection/>
    </xf>
    <xf numFmtId="0" fontId="0" fillId="34" borderId="59" xfId="0" applyFont="1" applyFill="1" applyBorder="1" applyAlignment="1">
      <alignment horizontal="left" vertical="top" wrapText="1"/>
    </xf>
    <xf numFmtId="0" fontId="3" fillId="34" borderId="42" xfId="0" applyFont="1" applyFill="1" applyBorder="1" applyAlignment="1">
      <alignment horizontal="left" vertical="top" wrapText="1"/>
    </xf>
    <xf numFmtId="0" fontId="3" fillId="34" borderId="14" xfId="0" applyFont="1" applyFill="1" applyBorder="1" applyAlignment="1">
      <alignment horizontal="left" vertical="top" wrapText="1"/>
    </xf>
    <xf numFmtId="0" fontId="0" fillId="41" borderId="63" xfId="0" applyFill="1" applyBorder="1" applyAlignment="1">
      <alignment horizontal="left" wrapText="1"/>
    </xf>
    <xf numFmtId="0" fontId="0" fillId="41" borderId="61" xfId="0" applyFill="1" applyBorder="1" applyAlignment="1">
      <alignment horizontal="left" wrapText="1"/>
    </xf>
    <xf numFmtId="0" fontId="0" fillId="41" borderId="62" xfId="0" applyFill="1" applyBorder="1" applyAlignment="1">
      <alignment horizontal="left" wrapText="1"/>
    </xf>
    <xf numFmtId="0" fontId="0" fillId="41" borderId="63" xfId="0" applyFill="1" applyBorder="1" applyAlignment="1">
      <alignment horizontal="left" vertical="top" wrapText="1"/>
    </xf>
    <xf numFmtId="0" fontId="0" fillId="41" borderId="61" xfId="0" applyFill="1" applyBorder="1" applyAlignment="1">
      <alignment horizontal="left" vertical="top" wrapText="1"/>
    </xf>
    <xf numFmtId="0" fontId="0" fillId="41" borderId="62" xfId="0" applyFill="1"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3" fillId="36" borderId="65" xfId="0" applyFont="1" applyFill="1" applyBorder="1" applyAlignment="1">
      <alignment wrapText="1"/>
    </xf>
    <xf numFmtId="0" fontId="0" fillId="36" borderId="35" xfId="0" applyFill="1" applyBorder="1" applyAlignment="1">
      <alignment wrapText="1"/>
    </xf>
    <xf numFmtId="0" fontId="0" fillId="36" borderId="66" xfId="0" applyFill="1" applyBorder="1" applyAlignment="1">
      <alignment wrapText="1"/>
    </xf>
    <xf numFmtId="0" fontId="0" fillId="36" borderId="37" xfId="0" applyFill="1" applyBorder="1" applyAlignment="1">
      <alignment wrapText="1"/>
    </xf>
    <xf numFmtId="0" fontId="0" fillId="34" borderId="67" xfId="0" applyFont="1" applyFill="1" applyBorder="1" applyAlignment="1">
      <alignment vertical="top"/>
    </xf>
    <xf numFmtId="0" fontId="0" fillId="34" borderId="39" xfId="0" applyFont="1" applyFill="1" applyBorder="1" applyAlignment="1">
      <alignment vertical="top"/>
    </xf>
    <xf numFmtId="0" fontId="0" fillId="34" borderId="31" xfId="0" applyFont="1" applyFill="1" applyBorder="1" applyAlignment="1">
      <alignment vertical="top"/>
    </xf>
    <xf numFmtId="0" fontId="0" fillId="34" borderId="67" xfId="0" applyFont="1" applyFill="1" applyBorder="1" applyAlignment="1">
      <alignment vertical="top" wrapText="1"/>
    </xf>
    <xf numFmtId="0" fontId="0" fillId="34" borderId="39" xfId="0" applyFont="1" applyFill="1" applyBorder="1" applyAlignment="1">
      <alignment vertical="top" wrapText="1"/>
    </xf>
    <xf numFmtId="0" fontId="0" fillId="34" borderId="31" xfId="0" applyFont="1" applyFill="1" applyBorder="1" applyAlignment="1">
      <alignment vertical="top" wrapText="1"/>
    </xf>
    <xf numFmtId="0" fontId="0" fillId="34" borderId="67" xfId="0" applyFill="1" applyBorder="1" applyAlignment="1">
      <alignment horizontal="left" vertical="top"/>
    </xf>
    <xf numFmtId="0" fontId="0" fillId="34" borderId="39" xfId="0" applyFill="1" applyBorder="1" applyAlignment="1">
      <alignment horizontal="left" vertical="top"/>
    </xf>
    <xf numFmtId="0" fontId="0" fillId="34" borderId="31"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73</xdr:row>
      <xdr:rowOff>19050</xdr:rowOff>
    </xdr:to>
    <xdr:sp>
      <xdr:nvSpPr>
        <xdr:cNvPr id="1" name="Text Box 1"/>
        <xdr:cNvSpPr txBox="1">
          <a:spLocks noChangeArrowheads="1"/>
        </xdr:cNvSpPr>
      </xdr:nvSpPr>
      <xdr:spPr>
        <a:xfrm>
          <a:off x="0" y="361950"/>
          <a:ext cx="8153400" cy="115062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 the column titled "Disposition" please select one of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The WG believes the ballot comment has merit, but has changed the proposed solution given by the voter.  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is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 Persuasive.</a:t>
          </a:r>
          <a:r>
            <a:rPr lang="en-US" cap="none" sz="1000" b="0" i="0" u="none" baseline="0">
              <a:solidFill>
                <a:srgbClr val="000000"/>
              </a:solidFill>
              <a:latin typeface="Arial"/>
              <a:ea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has provided a recommendation or comment that the WG does not feel is valid
</a:t>
          </a:r>
          <a:r>
            <a:rPr lang="en-US" cap="none" sz="1000" b="0" i="0" u="none" baseline="0">
              <a:solidFill>
                <a:srgbClr val="000000"/>
              </a:solidFill>
              <a:latin typeface="Arial"/>
              <a:ea typeface="Arial"/>
              <a:cs typeface="Arial"/>
            </a:rPr>
            <a:t>-  the submitter has not provided a recommendation/solution; the submitter is encouraged to submit a proposal for a future ballot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for a future ballot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
</a:t>
          </a:r>
          <a:r>
            <a:rPr lang="en-US" cap="none" sz="1000" b="0" i="0" u="none" baseline="0">
              <a:solidFill>
                <a:srgbClr val="000000"/>
              </a:solidFill>
              <a:latin typeface="Arial"/>
              <a:ea typeface="Arial"/>
              <a:cs typeface="Arial"/>
            </a:rPr>
            <a:t>- the submitter is commenting on a portion of the standard, or proposed standard, that is not part of the current ballot 
</a:t>
          </a:r>
          <a:r>
            <a:rPr lang="en-US" cap="none" sz="1000" b="0" i="0" u="none" baseline="0">
              <a:solidFill>
                <a:srgbClr val="000000"/>
              </a:solidFill>
              <a:latin typeface="Arial"/>
              <a:ea typeface="Arial"/>
              <a:cs typeface="Arial"/>
            </a:rPr>
            <a:t>- the submitter's comments may be persuasive but beyond what can be accomplished at this point in the ballot cycle without creating potential controversy.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  </a:t>
          </a:r>
          <a:r>
            <a:rPr lang="en-US" cap="none" sz="1000" b="0" i="0" u="none" baseline="0">
              <a:solidFill>
                <a:srgbClr val="000000"/>
              </a:solidFill>
              <a:latin typeface="Arial"/>
              <a:ea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  </a:t>
          </a:r>
          <a:r>
            <a:rPr lang="en-US" cap="none" sz="1000" b="0" i="0" u="none" baseline="0">
              <a:solidFill>
                <a:srgbClr val="000000"/>
              </a:solidFill>
              <a:latin typeface="Arial"/>
              <a:ea typeface="Arial"/>
              <a:cs typeface="Arial"/>
            </a:rPr>
            <a:t>This should be used when the WG has read the comment but didn't quite understand it or needs to get more input from the submitter.  By selecting "Pending Input from Submitter" the WG can track and sort their dispositions more accurately.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only to Affirmative Ballot Comments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
</a:t>
          </a:r>
          <a:r>
            <a:rPr lang="en-US" cap="none" sz="1000" b="0" i="0" u="none" baseline="0">
              <a:solidFill>
                <a:srgbClr val="000000"/>
              </a:solidFill>
              <a:latin typeface="Arial"/>
              <a:ea typeface="Arial"/>
              <a:cs typeface="Arial"/>
            </a:rPr>
            <a:t>-  the suggestion is persuasive, but outside the scope of the ballot cycle; the submitter is encouraged to submit a proposal to the WG using the agreed upon procedures.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 </a:t>
          </a:r>
          <a:r>
            <a:rPr lang="en-US" cap="none" sz="1000" b="0" i="0" u="none" baseline="0">
              <a:solidFill>
                <a:srgbClr val="000000"/>
              </a:solidFill>
              <a:latin typeface="Arial"/>
              <a:ea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lengthly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(These notes are from Cleveland Co-Chair meeting; needs to be edited, or replaced by use cases)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Marked ballots
</a:t>
          </a:r>
          <a:r>
            <a:rPr lang="en-US" cap="none" sz="1200" b="0" i="0" u="none" baseline="0">
              <a:solidFill>
                <a:srgbClr val="000000"/>
              </a:solidFill>
              <a:latin typeface="Times New Roman"/>
              <a:ea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r>
            <a:rPr lang="en-US" cap="none" sz="1200" b="0" i="0" u="none" baseline="0">
              <a:solidFill>
                <a:srgbClr val="000000"/>
              </a:solidFill>
              <a:latin typeface="Times New Roman"/>
              <a:ea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r>
            <a:rPr lang="en-US" cap="none" sz="1200" b="0" i="0" u="none" baseline="0">
              <a:solidFill>
                <a:srgbClr val="000000"/>
              </a:solidFill>
              <a:latin typeface="Times New Roman"/>
              <a:ea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Non-persuasive
</a:t>
          </a:r>
          <a:r>
            <a:rPr lang="en-US" cap="none" sz="1200" b="0" i="0" u="none" baseline="0">
              <a:solidFill>
                <a:srgbClr val="000000"/>
              </a:solidFill>
              <a:latin typeface="Times New Roman"/>
              <a:ea typeface="Times New Roman"/>
              <a:cs typeface="Times New Roman"/>
            </a:rPr>
            <a:t>Issue Use with discretion· Attempt to contact the voter before you declare their vote non-persuasive· Fixing a problem (e.g. typo) in effect makes the negative vote non-persuasive.· In all cases, the voter must be informed of the TC’s action.
</a:t>
          </a:r>
          <a:r>
            <a:rPr lang="en-US" cap="none" sz="1200" b="0" i="0" u="none" baseline="0">
              <a:solidFill>
                <a:srgbClr val="000000"/>
              </a:solidFill>
              <a:latin typeface="Times New Roman"/>
              <a:ea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Non-related
</a:t>
          </a:r>
          <a:r>
            <a:rPr lang="en-US" cap="none" sz="1200" b="0" i="0" u="none" baseline="0">
              <a:solidFill>
                <a:srgbClr val="000000"/>
              </a:solidFill>
              <a:latin typeface="Times New Roman"/>
              <a:ea typeface="Times New Roman"/>
              <a:cs typeface="Times New Roman"/>
            </a:rPr>
            <a:t>Issue Use with discretion· Used, for example, if the ballot item is out of scope, e.g. on a marked ballot the voter has submitted a comment on an area not subject to vote.· Out of scope items
</a:t>
          </a:r>
          <a:r>
            <a:rPr lang="en-US" cap="none" sz="1200" b="0" i="0" u="none" baseline="0">
              <a:solidFill>
                <a:srgbClr val="000000"/>
              </a:solidFill>
              <a:latin typeface="Times New Roman"/>
              <a:ea typeface="Times New Roman"/>
              <a:cs typeface="Times New Roman"/>
            </a:rPr>
            <a:t>Response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Non-standard ballot responses are received
</a:t>
          </a:r>
          <a:r>
            <a:rPr lang="en-US" cap="none" sz="1200" b="0" i="0" u="none" baseline="0">
              <a:solidFill>
                <a:srgbClr val="000000"/>
              </a:solidFill>
              <a:latin typeface="Times New Roman"/>
              <a:ea typeface="Times New Roman"/>
              <a:cs typeface="Times New Roman"/>
            </a:rPr>
            <a:t>Issue The ballot spreadsheet allows invalid combination, such as negative typo.
</a:t>
          </a:r>
          <a:r>
            <a:rPr lang="en-US" cap="none" sz="1200" b="0" i="0" u="none" baseline="0">
              <a:solidFill>
                <a:srgbClr val="000000"/>
              </a:solidFill>
              <a:latin typeface="Times New Roman"/>
              <a:ea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
</a:t>
          </a:r>
          <a:r>
            <a:rPr lang="en-US" cap="none" sz="1200" b="0" i="0" u="none" baseline="0">
              <a:solidFill>
                <a:srgbClr val="000000"/>
              </a:solidFill>
              <a:latin typeface="Times New Roman"/>
              <a:ea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Substantive changes must be noted in ballot reconciliation
</a:t>
          </a:r>
          <a:r>
            <a:rPr lang="en-US" cap="none" sz="1200" b="0" i="0" u="none" baseline="0">
              <a:solidFill>
                <a:srgbClr val="000000"/>
              </a:solidFill>
              <a:latin typeface="Times New Roman"/>
              <a:ea typeface="Times New Roman"/>
              <a:cs typeface="Times New Roman"/>
            </a:rPr>
            <a:t>Issue Who determines whether a ballot goes forward?
</a:t>
          </a:r>
          <a:r>
            <a:rPr lang="en-US" cap="none" sz="1200" b="0" i="0" u="none" baseline="0">
              <a:solidFill>
                <a:srgbClr val="000000"/>
              </a:solidFill>
              <a:latin typeface="Times New Roman"/>
              <a:ea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
</a:t>
          </a:r>
          <a:r>
            <a:rPr lang="en-US" cap="none" sz="1200" b="0" i="0" u="none" baseline="0">
              <a:solidFill>
                <a:srgbClr val="000000"/>
              </a:solidFill>
              <a:latin typeface="Times New Roman"/>
              <a:ea typeface="Times New Roman"/>
              <a:cs typeface="Times New Roman"/>
            </a:rPr>
            <a:t>Comment · Co-chairs and Editors need a working knowledge of “substantive change” as defined on the Arb website.·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What Reconciliation Documentation Should Be Retained?
</a:t>
          </a:r>
          <a:r>
            <a:rPr lang="en-US" cap="none" sz="1200" b="0" i="0" u="none" baseline="0">
              <a:solidFill>
                <a:srgbClr val="000000"/>
              </a:solidFill>
              <a:latin typeface="Times New Roman"/>
              <a:ea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
</a:t>
          </a:r>
          <a:r>
            <a:rPr lang="en-US" cap="none" sz="1200" b="0" i="0" u="none" baseline="0">
              <a:solidFill>
                <a:srgbClr val="000000"/>
              </a:solidFill>
              <a:latin typeface="Times New Roman"/>
              <a:ea typeface="Times New Roman"/>
              <a:cs typeface="Times New Roman"/>
            </a:rPr>
            <a:t>Response ·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 do you handle negatives without comment?
</a:t>
          </a:r>
          <a:r>
            <a:rPr lang="en-US" cap="none" sz="1200" b="0" i="0" u="none" baseline="0">
              <a:solidFill>
                <a:srgbClr val="000000"/>
              </a:solidFill>
              <a:latin typeface="Times New Roman"/>
              <a:ea typeface="Times New Roman"/>
              <a:cs typeface="Times New Roman"/>
            </a:rPr>
            <a:t>Issue How do you handle a negative ballot is submitted without comments?
</a:t>
          </a:r>
          <a:r>
            <a:rPr lang="en-US" cap="none" sz="1200" b="0" i="0" u="none" baseline="0">
              <a:solidFill>
                <a:srgbClr val="000000"/>
              </a:solidFill>
              <a:latin typeface="Times New Roman"/>
              <a:ea typeface="Times New Roman"/>
              <a:cs typeface="Times New Roman"/>
            </a:rPr>
            <a:t>Response The co-chair attempts to contact the voter, indicating “x” days to respond.  If there is no response, the vote becomes 'not persuasive' and the co-chair must notify the ballotter of this disposition.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Appeals
</a:t>
          </a:r>
          <a:r>
            <a:rPr lang="en-US" cap="none" sz="1200" b="0" i="0" u="none" baseline="0">
              <a:solidFill>
                <a:srgbClr val="000000"/>
              </a:solidFill>
              <a:latin typeface="Times New Roman"/>
              <a:ea typeface="Times New Roman"/>
              <a:cs typeface="Times New Roman"/>
            </a:rPr>
            <a:t>Issue How are appeals handled?
</a:t>
          </a:r>
          <a:r>
            <a:rPr lang="en-US" cap="none" sz="1200" b="0" i="0" u="none" baseline="0">
              <a:solidFill>
                <a:srgbClr val="000000"/>
              </a:solidFill>
              <a:latin typeface="Times New Roman"/>
              <a:ea typeface="Times New Roman"/>
              <a:cs typeface="Times New Roman"/>
            </a:rPr>
            <a:t>Response · Negative votes could be appealed to the TSC or Board· Affirmative votes cannot be appealed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
</a:t>
          </a:r>
          <a:r>
            <a:rPr lang="en-US" cap="none" sz="1200" b="0" i="0" u="none" baseline="0">
              <a:solidFill>
                <a:srgbClr val="000000"/>
              </a:solidFill>
              <a:latin typeface="Times New Roman"/>
              <a:ea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r>
            <a:rPr lang="en-US" cap="none" sz="1200" b="0" i="0" u="none" baseline="0">
              <a:solidFill>
                <a:srgbClr val="000000"/>
              </a:solidFill>
              <a:latin typeface="Times New Roman"/>
              <a:ea typeface="Times New Roman"/>
              <a:cs typeface="Times New Roman"/>
            </a:rPr>
            <a:t>Comment Action Item:  Add to the ballot spreadsheet a checkoff  for “considered;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Withdrawing Negatives
</a:t>
          </a:r>
          <a:r>
            <a:rPr lang="en-US" cap="none" sz="1200" b="0" i="0" u="none" baseline="0">
              <a:solidFill>
                <a:srgbClr val="000000"/>
              </a:solidFill>
              <a:latin typeface="Times New Roman"/>
              <a:ea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TC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ballotter may also submit a written statement to the TC. The submitter's withdrawal must be documented and a copy retained by the co-chairs and a copy sent to HL7 HQ by email or fax.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
</a:t>
          </a:r>
          <a:r>
            <a:rPr lang="en-US" cap="none" sz="1200" b="0" i="0" u="none" baseline="0">
              <a:solidFill>
                <a:srgbClr val="000000"/>
              </a:solidFill>
              <a:latin typeface="Times New Roman"/>
              <a:ea typeface="Times New Roman"/>
              <a:cs typeface="Times New Roman"/>
            </a:rPr>
            <a:t>with the subsequent ballot as an outstanding negative.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Changes applied are not mapped to a specific response
</a:t>
          </a:r>
          <a:r>
            <a:rPr lang="en-US" cap="none" sz="1200" b="0" i="0" u="none" baseline="0">
              <a:solidFill>
                <a:srgbClr val="000000"/>
              </a:solidFill>
              <a:latin typeface="Times New Roman"/>
              <a:ea typeface="Times New Roman"/>
              <a:cs typeface="Times New Roman"/>
            </a:rPr>
            <a:t>Issue Changes are sometimes applied to the standard that are not mapped directly to a specific ballot response , due to editing requirements
</a:t>
          </a:r>
          <a:r>
            <a:rPr lang="en-US" cap="none" sz="1200" b="0" i="0" u="none" baseline="0">
              <a:solidFill>
                <a:srgbClr val="000000"/>
              </a:solidFill>
              <a:latin typeface="Times New Roman"/>
              <a:ea typeface="Times New Roman"/>
              <a:cs typeface="Times New Roman"/>
            </a:rPr>
            <a:t>Response:  A column to record substantive changes and to track whether the change has been applied was added.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Asking for negative vote withdrawal:
</a:t>
          </a:r>
          <a:r>
            <a:rPr lang="en-US" cap="none" sz="1200" b="0" i="0" u="none" baseline="0">
              <a:solidFill>
                <a:srgbClr val="000000"/>
              </a:solidFill>
              <a:latin typeface="Times New Roman"/>
              <a:ea typeface="Times New Roman"/>
              <a:cs typeface="Times New Roman"/>
            </a:rPr>
            <a:t>Please include the unique ballot ID in all requests to ballot submitters.  E.g. if asking a ballot submitter to withdraw a negative please use the ballot ID to reference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Tracking duplicate ballot issues is a challenge
</a:t>
          </a:r>
          <a:r>
            <a:rPr lang="en-US" cap="none" sz="1200" b="0" i="0" u="none" baseline="0">
              <a:solidFill>
                <a:srgbClr val="FF0000"/>
              </a:solidFill>
              <a:latin typeface="Times New Roman"/>
              <a:ea typeface="Times New Roman"/>
              <a:cs typeface="Times New Roman"/>
            </a:rPr>
            <a:t>Issue Multiple voters submit the same ballot item.
</a:t>
          </a:r>
          <a:r>
            <a:rPr lang="en-US" cap="none" sz="1200" b="0" i="0" u="none" baseline="0">
              <a:solidFill>
                <a:srgbClr val="FF0000"/>
              </a:solidFill>
              <a:latin typeface="Times New Roman"/>
              <a:ea typeface="Times New Roman"/>
              <a:cs typeface="Times New Roman"/>
            </a:rPr>
            <a:t>Response While items may be “combined” for purposes of committee review, each ballot must be responded to independently.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Editorial license
</a:t>
          </a:r>
          <a:r>
            <a:rPr lang="en-US" cap="none" sz="1200" b="0" i="0" u="none" baseline="0">
              <a:solidFill>
                <a:srgbClr val="FF0000"/>
              </a:solidFill>
              <a:latin typeface="Times New Roman"/>
              <a:ea typeface="Times New Roman"/>
              <a:cs typeface="Times New Roman"/>
            </a:rPr>
            <a:t>Issue There is divided opinion as to the boundaries of "editorial license".
</a:t>
          </a:r>
          <a:r>
            <a:rPr lang="en-US" cap="none" sz="1200" b="0" i="0" u="none" baseline="0">
              <a:solidFill>
                <a:srgbClr val="FF0000"/>
              </a:solidFill>
              <a:latin typeface="Times New Roman"/>
              <a:ea typeface="Times New Roman"/>
              <a:cs typeface="Times New Roman"/>
            </a:rPr>
            <a:t>Response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Divided opinion on what requires a vote
</a:t>
          </a:r>
          <a:r>
            <a:rPr lang="en-US" cap="none" sz="1200" b="0" i="0" u="none" baseline="0">
              <a:solidFill>
                <a:srgbClr val="FF0000"/>
              </a:solidFill>
              <a:latin typeface="Times New Roman"/>
              <a:ea typeface="Times New Roman"/>
              <a:cs typeface="Times New Roman"/>
            </a:rPr>
            <a:t>Issue 
</a:t>
          </a:r>
          <a:r>
            <a:rPr lang="en-US" cap="none" sz="1200" b="0" i="0" u="none" baseline="0">
              <a:solidFill>
                <a:srgbClr val="FF0000"/>
              </a:solidFill>
              <a:latin typeface="Times New Roman"/>
              <a:ea typeface="Times New Roman"/>
              <a:cs typeface="Times New Roman"/>
            </a:rPr>
            <a:t>Response · Do all negative line items require inspection/vote of the TC? – Yes, but you can group· Do all substantive line items require inspection/vote of the TC? Yes· How should non-substantive changes be evaluated for potential controversy that would require inspection and vote of the TC? Prerogative of Chair, if so empowered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Ballet Reconciliation Process Suggestion
</a:t>
          </a:r>
          <a:r>
            <a:rPr lang="en-US" cap="none" sz="1200" b="0" i="0" u="none" baseline="0">
              <a:solidFill>
                <a:srgbClr val="FF0000"/>
              </a:solidFill>
              <a:latin typeface="Times New Roman"/>
              <a:ea typeface="Times New Roman"/>
              <a:cs typeface="Times New Roman"/>
            </a:rPr>
            <a:t>Issue It might be useful to map the proposed change to the ARB Substantive Change document. This would involve encoding the ARB document and making allowances for “Guideline Not Found”.
</a:t>
          </a:r>
          <a:r>
            <a:rPr lang="en-US" cap="none" sz="1200" b="0" i="0" u="none" baseline="0">
              <a:solidFill>
                <a:srgbClr val="FF0000"/>
              </a:solidFill>
              <a:latin typeface="Times New Roman"/>
              <a:ea typeface="Times New Roman"/>
              <a:cs typeface="Times New Roman"/>
            </a:rPr>
            <a:t>Response ARB is updating their Substantive Change document; this process might elicit additional changes.
</a:t>
          </a:r>
          <a:r>
            <a:rPr lang="en-US" cap="none" sz="1200" b="0" i="0" u="none" baseline="0">
              <a:solidFill>
                <a:srgbClr val="FF0000"/>
              </a:solidFill>
              <a:latin typeface="Times New Roman"/>
              <a:ea typeface="Times New Roman"/>
              <a:cs typeface="Times New Roman"/>
            </a:rPr>
            <a:t>Comment Action Item? This would require an additional column on the spreadsheet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are line item dispositions handled?
</a:t>
          </a:r>
          <a:r>
            <a:rPr lang="en-US" cap="none" sz="1200" b="0" i="0" u="none" baseline="0">
              <a:solidFill>
                <a:srgbClr val="FF0000"/>
              </a:solidFill>
              <a:latin typeface="Times New Roman"/>
              <a:ea typeface="Times New Roman"/>
              <a:cs typeface="Times New Roman"/>
            </a:rPr>
            <a:t>Issue Line items are not handled consistently
</a:t>
          </a:r>
          <a:r>
            <a:rPr lang="en-US" cap="none" sz="1200" b="0" i="0" u="none" baseline="0">
              <a:solidFill>
                <a:srgbClr val="FF0000"/>
              </a:solidFill>
              <a:latin typeface="Times New Roman"/>
              <a:ea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should negative line items in an “Affirmative Ballot” be handled?
</a:t>
          </a:r>
          <a:r>
            <a:rPr lang="en-US" cap="none" sz="1200" b="0" i="0" u="none" baseline="0">
              <a:solidFill>
                <a:srgbClr val="FF0000"/>
              </a:solidFill>
              <a:latin typeface="Times New Roman"/>
              <a:ea typeface="Times New Roman"/>
              <a:cs typeface="Times New Roman"/>
            </a:rPr>
            <a:t>Issue Affirmative Ballots are received that contained negative line items.  The current practice is to err on the side of caution and treat the negative line item as a true negative (i.e. negative ballot).
</a:t>
          </a:r>
          <a:r>
            <a:rPr lang="en-US" cap="none" sz="1200" b="0" i="0" u="none" baseline="0">
              <a:solidFill>
                <a:srgbClr val="FF0000"/>
              </a:solidFill>
              <a:latin typeface="Times New Roman"/>
              <a:ea typeface="Times New Roman"/>
              <a:cs typeface="Times New Roman"/>
            </a:rPr>
            <a:t>Response · If a member votes “Affirm with Negative line item” the negative line item is treated as a comment but the ballot overall is affirmative.· Action Item:  This must be added to the Ballot Instruction
</a:t>
          </a:r>
          <a:r>
            <a:rPr lang="en-US" cap="none" sz="1200" b="0" i="0" u="none" baseline="0">
              <a:solidFill>
                <a:srgbClr val="FF0000"/>
              </a:solidFill>
              <a:latin typeface="Times New Roman"/>
              <a:ea typeface="Times New Roman"/>
              <a:cs typeface="Times New Roman"/>
            </a:rPr>
            <a:t>Comment Revising the ballot spreadsheet to eliminate invalid responses will minimize this issue. Note on the ballot spread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Difference Between Withdraw and Retract
</a:t>
          </a:r>
          <a:r>
            <a:rPr lang="en-US" cap="none" sz="1200" b="0" i="0" u="none" baseline="0">
              <a:solidFill>
                <a:srgbClr val="FF0000"/>
              </a:solidFill>
              <a:latin typeface="Times New Roman"/>
              <a:ea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vhaiswkannv.VHAMASTER\Local%20Settings\Temporary%20Internet%20Files\Content.Outlook\NKW7Z5PT\10_ballotcomments_V3IG_CDS_VMR_GELLO_R1_D1_2011SEP_VA%20CH%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IG_CDS_VMR_GELLO_R1_D1_2011SEP_thomson_kuhn_20110901105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Nelson Hsing</v>
          </cell>
        </row>
        <row r="6">
          <cell r="F6" t="str">
            <v>US Department of Veterans Affairs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Thomson Kuhn</v>
          </cell>
        </row>
        <row r="6">
          <cell r="F6" t="str">
            <v>ACP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aku.kawamoto@utah.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therine.Hoang2@va.gov" TargetMode="External" /><Relationship Id="rId2" Type="http://schemas.openxmlformats.org/officeDocument/2006/relationships/hyperlink" Target="mailto:Catherine.Hoang2@va.gov"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25"/>
  <sheetViews>
    <sheetView zoomScale="75" zoomScaleNormal="75" zoomScalePageLayoutView="0" workbookViewId="0" topLeftCell="A1">
      <selection activeCell="K5" sqref="K5"/>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12"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46" t="s">
        <v>82</v>
      </c>
      <c r="B1" s="147"/>
      <c r="C1" s="147"/>
      <c r="D1" s="148"/>
      <c r="E1" s="121"/>
      <c r="F1" s="163" t="s">
        <v>203</v>
      </c>
      <c r="G1" s="164"/>
      <c r="H1" s="164"/>
      <c r="I1" s="164"/>
      <c r="J1" s="165"/>
      <c r="K1" s="14"/>
      <c r="M1" s="2"/>
      <c r="N1" s="2"/>
      <c r="O1" s="2"/>
      <c r="P1" s="2"/>
    </row>
    <row r="2" spans="1:16" ht="12.75">
      <c r="A2" s="146" t="s">
        <v>200</v>
      </c>
      <c r="B2" s="147"/>
      <c r="C2" s="147"/>
      <c r="D2" s="148"/>
      <c r="E2" s="121"/>
      <c r="F2" s="140" t="s">
        <v>275</v>
      </c>
      <c r="G2" s="138"/>
      <c r="H2" s="138"/>
      <c r="I2" s="138"/>
      <c r="J2" s="139"/>
      <c r="K2" s="14"/>
      <c r="M2" s="2"/>
      <c r="N2" s="2"/>
      <c r="O2" s="2"/>
      <c r="P2" s="2"/>
    </row>
    <row r="3" spans="1:16" ht="18.75" customHeight="1">
      <c r="A3" s="175" t="s">
        <v>122</v>
      </c>
      <c r="B3" s="176"/>
      <c r="C3" s="176"/>
      <c r="D3" s="177"/>
      <c r="E3" s="122"/>
      <c r="F3" s="157" t="s">
        <v>276</v>
      </c>
      <c r="G3" s="158"/>
      <c r="H3" s="158"/>
      <c r="I3" s="158"/>
      <c r="J3" s="159"/>
      <c r="K3" s="1"/>
      <c r="M3" s="2"/>
      <c r="N3" s="2"/>
      <c r="O3" s="2"/>
      <c r="P3" s="2"/>
    </row>
    <row r="4" spans="1:16" ht="18.75" customHeight="1">
      <c r="A4" s="175" t="s">
        <v>123</v>
      </c>
      <c r="B4" s="178"/>
      <c r="C4" s="178"/>
      <c r="D4" s="179"/>
      <c r="E4" s="123"/>
      <c r="F4" s="180" t="s">
        <v>277</v>
      </c>
      <c r="G4" s="158"/>
      <c r="H4" s="158"/>
      <c r="I4" s="158"/>
      <c r="J4" s="159"/>
      <c r="K4" s="1"/>
      <c r="M4" s="2"/>
      <c r="N4" s="2"/>
      <c r="O4" s="2"/>
      <c r="P4" s="2"/>
    </row>
    <row r="5" spans="1:16" ht="18.75" customHeight="1">
      <c r="A5" s="169" t="s">
        <v>124</v>
      </c>
      <c r="B5" s="170"/>
      <c r="C5" s="170"/>
      <c r="D5" s="171"/>
      <c r="E5" s="124"/>
      <c r="F5" s="157" t="s">
        <v>278</v>
      </c>
      <c r="G5" s="158"/>
      <c r="H5" s="158"/>
      <c r="I5" s="158"/>
      <c r="J5" s="159"/>
      <c r="K5" s="1"/>
      <c r="M5" s="2"/>
      <c r="N5" s="2"/>
      <c r="O5" s="2"/>
      <c r="P5" s="2"/>
    </row>
    <row r="6" spans="1:16" ht="29.25" customHeight="1">
      <c r="A6" s="172" t="s">
        <v>121</v>
      </c>
      <c r="B6" s="173"/>
      <c r="C6" s="173"/>
      <c r="D6" s="174"/>
      <c r="E6" s="125"/>
      <c r="F6" s="157"/>
      <c r="G6" s="158"/>
      <c r="H6" s="158"/>
      <c r="I6" s="158"/>
      <c r="J6" s="159"/>
      <c r="K6" s="1"/>
      <c r="M6" s="2"/>
      <c r="N6" s="2"/>
      <c r="O6" s="2"/>
      <c r="P6" s="2"/>
    </row>
    <row r="7" spans="1:99" ht="15.75" customHeight="1">
      <c r="A7" s="146" t="s">
        <v>83</v>
      </c>
      <c r="B7" s="147"/>
      <c r="C7" s="147"/>
      <c r="D7" s="148"/>
      <c r="E7" s="126"/>
      <c r="F7" s="160">
        <v>40787</v>
      </c>
      <c r="G7" s="161"/>
      <c r="H7" s="161"/>
      <c r="I7" s="161"/>
      <c r="J7" s="162"/>
      <c r="K7" s="14"/>
      <c r="M7" s="6"/>
      <c r="N7" s="6"/>
      <c r="O7" s="6"/>
      <c r="P7" s="6"/>
      <c r="CT7" s="19"/>
      <c r="CU7" s="19"/>
    </row>
    <row r="8" spans="1:16" ht="17.25" customHeight="1">
      <c r="A8" s="154" t="s">
        <v>43</v>
      </c>
      <c r="B8" s="155"/>
      <c r="C8" s="155"/>
      <c r="D8" s="156"/>
      <c r="E8" s="127"/>
      <c r="F8" s="166" t="s">
        <v>279</v>
      </c>
      <c r="G8" s="167"/>
      <c r="H8" s="167"/>
      <c r="I8" s="167"/>
      <c r="J8" s="168"/>
      <c r="K8" s="1"/>
      <c r="M8" s="1"/>
      <c r="N8" s="1"/>
      <c r="O8" s="1"/>
      <c r="P8" s="1"/>
    </row>
    <row r="9" spans="1:16" ht="62.25" customHeight="1">
      <c r="A9" s="146" t="s">
        <v>84</v>
      </c>
      <c r="B9" s="147"/>
      <c r="C9" s="147"/>
      <c r="D9" s="148"/>
      <c r="E9" s="126"/>
      <c r="F9" s="157" t="s">
        <v>85</v>
      </c>
      <c r="G9" s="158"/>
      <c r="H9" s="158"/>
      <c r="I9" s="158"/>
      <c r="J9" s="159"/>
      <c r="K9" s="107"/>
      <c r="M9" s="7"/>
      <c r="N9" s="7"/>
      <c r="O9" s="7"/>
      <c r="P9" s="7"/>
    </row>
    <row r="10" spans="1:10" ht="66.75" customHeight="1">
      <c r="A10" s="153" t="str">
        <f>IF(Ov=Setup!C9,Disclaimer2,IF(Ov=Setup!B9,Disclaimer,IF(Ov=Setup!D9,,)))</f>
        <v>If you submit an overall affirmative vote, please make sure you have not included negative line items on the Ballot worksheet</v>
      </c>
      <c r="B10" s="153"/>
      <c r="C10" s="153"/>
      <c r="D10" s="153"/>
      <c r="E10" s="153"/>
      <c r="F10" s="153"/>
      <c r="G10" s="153"/>
      <c r="H10" s="153"/>
      <c r="I10" s="153"/>
      <c r="J10" s="153"/>
    </row>
    <row r="11" spans="6:7" ht="30.75" customHeight="1">
      <c r="F11" s="105" t="s">
        <v>180</v>
      </c>
      <c r="G11" s="106" t="s">
        <v>39</v>
      </c>
    </row>
    <row r="13" ht="12.75">
      <c r="J13" s="104"/>
    </row>
    <row r="17" ht="12.75">
      <c r="F17" s="120"/>
    </row>
    <row r="21" ht="23.25">
      <c r="F21" s="133"/>
    </row>
    <row r="23" spans="6:7" ht="114.75" customHeight="1">
      <c r="F23" s="149"/>
      <c r="G23" s="150"/>
    </row>
    <row r="24" spans="6:7" ht="409.5" customHeight="1">
      <c r="F24" s="151"/>
      <c r="G24" s="152"/>
    </row>
    <row r="25" spans="6:7" ht="12.75">
      <c r="F25" s="12"/>
      <c r="G25" s="12"/>
    </row>
  </sheetData>
  <sheetProtection/>
  <mergeCells count="20">
    <mergeCell ref="F1:J1"/>
    <mergeCell ref="F8:J8"/>
    <mergeCell ref="A1:D1"/>
    <mergeCell ref="A5:D5"/>
    <mergeCell ref="A6:D6"/>
    <mergeCell ref="A3:D3"/>
    <mergeCell ref="A4:D4"/>
    <mergeCell ref="A7:D7"/>
    <mergeCell ref="F3:J3"/>
    <mergeCell ref="F4:J4"/>
    <mergeCell ref="A2:D2"/>
    <mergeCell ref="F23:G23"/>
    <mergeCell ref="F24:G24"/>
    <mergeCell ref="A10:J10"/>
    <mergeCell ref="A8:D8"/>
    <mergeCell ref="A9:D9"/>
    <mergeCell ref="F5:J5"/>
    <mergeCell ref="F6:J6"/>
    <mergeCell ref="F7:J7"/>
    <mergeCell ref="F9:J9"/>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display="kensaku.kawamoto@utah.edu"/>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AK14"/>
  <sheetViews>
    <sheetView tabSelected="1" zoomScale="85" zoomScaleNormal="85" zoomScalePageLayoutView="0" workbookViewId="0" topLeftCell="O1">
      <pane ySplit="2" topLeftCell="A13" activePane="bottomLeft" state="frozen"/>
      <selection pane="topLeft" activeCell="A1" sqref="A1"/>
      <selection pane="bottomLeft" activeCell="P14" sqref="P14"/>
    </sheetView>
  </sheetViews>
  <sheetFormatPr defaultColWidth="9.140625" defaultRowHeight="12.75"/>
  <cols>
    <col min="1" max="1" width="9.28125" style="3" customWidth="1"/>
    <col min="2" max="2" width="13.28125" style="0" customWidth="1"/>
    <col min="4" max="4" width="11.7109375" style="0" bestFit="1" customWidth="1"/>
    <col min="5" max="5" width="10.57421875" style="0" customWidth="1"/>
    <col min="7" max="7" width="7.57421875" style="0" hidden="1" customWidth="1"/>
    <col min="8" max="8" width="7.00390625" style="0" customWidth="1"/>
    <col min="9" max="9" width="6.8515625" style="0" customWidth="1"/>
    <col min="10" max="10" width="27.8515625" style="0" customWidth="1"/>
    <col min="11" max="11" width="27.57421875" style="0" customWidth="1"/>
    <col min="12" max="12" width="27.421875" style="0" customWidth="1"/>
    <col min="13" max="13" width="12.421875" style="0" bestFit="1" customWidth="1"/>
    <col min="14" max="14" width="11.421875" style="0" customWidth="1"/>
    <col min="15" max="15" width="26.00390625" style="0" customWidth="1"/>
    <col min="16" max="16" width="12.8515625" style="0" customWidth="1"/>
    <col min="17" max="17" width="13.7109375" style="0" customWidth="1"/>
    <col min="18" max="18" width="21.00390625" style="0" customWidth="1"/>
    <col min="19" max="19" width="24.57421875" style="0" customWidth="1"/>
    <col min="20" max="20" width="4.00390625" style="0" bestFit="1" customWidth="1"/>
    <col min="21" max="22" width="6.28125" style="0" bestFit="1" customWidth="1"/>
    <col min="23" max="23" width="10.00390625" style="0" customWidth="1"/>
    <col min="24" max="24" width="14.421875" style="51" customWidth="1"/>
    <col min="25" max="25" width="14.57421875" style="71" customWidth="1"/>
    <col min="26" max="26" width="14.57421875" style="74" customWidth="1"/>
    <col min="27" max="28" width="15.421875" style="72" customWidth="1"/>
    <col min="29" max="29" width="11.00390625" style="0" customWidth="1"/>
    <col min="30" max="30" width="12.28125" style="111" customWidth="1"/>
    <col min="31" max="31" width="15.7109375" style="3" customWidth="1"/>
    <col min="32" max="32" width="27.8515625" style="3" customWidth="1"/>
    <col min="33" max="98" width="6.28125" style="3" customWidth="1"/>
    <col min="99" max="16384" width="9.140625" style="3" customWidth="1"/>
  </cols>
  <sheetData>
    <row r="1" spans="1:32" ht="17.25" thickBot="1" thickTop="1">
      <c r="A1" s="22"/>
      <c r="B1" s="181" t="s">
        <v>182</v>
      </c>
      <c r="C1" s="182"/>
      <c r="D1" s="182"/>
      <c r="E1" s="182"/>
      <c r="F1" s="182"/>
      <c r="G1" s="182"/>
      <c r="H1" s="182"/>
      <c r="I1" s="182"/>
      <c r="J1" s="182"/>
      <c r="K1" s="182"/>
      <c r="L1" s="182"/>
      <c r="M1" s="181"/>
      <c r="N1" s="182"/>
      <c r="O1" s="181" t="s">
        <v>110</v>
      </c>
      <c r="P1" s="182"/>
      <c r="Q1" s="182"/>
      <c r="R1" s="182"/>
      <c r="S1" s="182"/>
      <c r="T1" s="182"/>
      <c r="U1" s="182"/>
      <c r="V1" s="182"/>
      <c r="W1" s="182"/>
      <c r="X1" s="186"/>
      <c r="Y1" s="183" t="s">
        <v>21</v>
      </c>
      <c r="Z1" s="184"/>
      <c r="AA1" s="184"/>
      <c r="AB1" s="184"/>
      <c r="AC1" s="184"/>
      <c r="AD1" s="184"/>
      <c r="AE1" s="184"/>
      <c r="AF1" s="185"/>
    </row>
    <row r="2" spans="1:32" s="35" customFormat="1" ht="59.25" customHeight="1" thickTop="1">
      <c r="A2" s="76" t="s">
        <v>86</v>
      </c>
      <c r="B2" s="17" t="s">
        <v>5</v>
      </c>
      <c r="C2" s="67" t="s">
        <v>50</v>
      </c>
      <c r="D2" s="135" t="s">
        <v>26</v>
      </c>
      <c r="E2" s="134" t="s">
        <v>199</v>
      </c>
      <c r="F2" s="17" t="s">
        <v>51</v>
      </c>
      <c r="G2" s="17" t="s">
        <v>70</v>
      </c>
      <c r="H2" s="17" t="s">
        <v>81</v>
      </c>
      <c r="I2" s="17" t="s">
        <v>106</v>
      </c>
      <c r="J2" s="17" t="s">
        <v>52</v>
      </c>
      <c r="K2" s="17" t="s">
        <v>53</v>
      </c>
      <c r="L2" s="17" t="s">
        <v>54</v>
      </c>
      <c r="M2" s="112" t="s">
        <v>25</v>
      </c>
      <c r="N2" s="53" t="s">
        <v>13</v>
      </c>
      <c r="O2" s="53" t="s">
        <v>55</v>
      </c>
      <c r="P2" s="53" t="s">
        <v>125</v>
      </c>
      <c r="Q2" s="53" t="s">
        <v>104</v>
      </c>
      <c r="R2" s="53" t="s">
        <v>56</v>
      </c>
      <c r="S2" s="54" t="s">
        <v>111</v>
      </c>
      <c r="T2" s="55" t="s">
        <v>114</v>
      </c>
      <c r="U2" s="55" t="s">
        <v>115</v>
      </c>
      <c r="V2" s="55" t="s">
        <v>116</v>
      </c>
      <c r="W2" s="54" t="s">
        <v>131</v>
      </c>
      <c r="X2" s="50" t="s">
        <v>126</v>
      </c>
      <c r="Y2" s="68" t="s">
        <v>132</v>
      </c>
      <c r="Z2" s="68" t="s">
        <v>176</v>
      </c>
      <c r="AA2" s="130" t="s">
        <v>140</v>
      </c>
      <c r="AB2" s="130" t="s">
        <v>22</v>
      </c>
      <c r="AC2" s="131" t="s">
        <v>175</v>
      </c>
      <c r="AD2" s="132" t="s">
        <v>19</v>
      </c>
      <c r="AE2" s="132" t="s">
        <v>20</v>
      </c>
      <c r="AF2" s="132" t="s">
        <v>181</v>
      </c>
    </row>
    <row r="3" spans="1:32" s="4" customFormat="1" ht="12.75">
      <c r="A3" s="48"/>
      <c r="B3" s="45"/>
      <c r="C3" s="46"/>
      <c r="D3" s="45"/>
      <c r="E3" s="45"/>
      <c r="F3" s="45"/>
      <c r="G3" s="45"/>
      <c r="H3" s="45"/>
      <c r="I3" s="45"/>
      <c r="J3" s="45"/>
      <c r="K3" s="45"/>
      <c r="L3" s="45"/>
      <c r="M3" s="45"/>
      <c r="N3" s="45"/>
      <c r="O3" s="45"/>
      <c r="P3" s="45"/>
      <c r="Q3" s="45"/>
      <c r="R3" s="45"/>
      <c r="S3" s="46"/>
      <c r="T3" s="47"/>
      <c r="U3" s="47"/>
      <c r="V3" s="47"/>
      <c r="W3" s="46"/>
      <c r="X3" s="46"/>
      <c r="Y3" s="69"/>
      <c r="Z3" s="73"/>
      <c r="AA3" s="70"/>
      <c r="AB3" s="70"/>
      <c r="AC3" s="44"/>
      <c r="AD3" s="70"/>
      <c r="AE3" s="70"/>
      <c r="AF3" s="70"/>
    </row>
    <row r="4" spans="1:37" ht="38.25">
      <c r="A4" s="145">
        <v>1</v>
      </c>
      <c r="B4" s="28" t="s">
        <v>96</v>
      </c>
      <c r="C4" s="28"/>
      <c r="D4" s="28"/>
      <c r="E4" s="28"/>
      <c r="F4" s="143" t="s">
        <v>280</v>
      </c>
      <c r="G4" s="29"/>
      <c r="H4" s="29"/>
      <c r="I4" s="30" t="s">
        <v>283</v>
      </c>
      <c r="J4" s="27" t="s">
        <v>281</v>
      </c>
      <c r="K4" s="27" t="s">
        <v>282</v>
      </c>
      <c r="L4" s="27"/>
      <c r="M4" s="113"/>
      <c r="N4" s="24"/>
      <c r="O4" s="23" t="s">
        <v>27</v>
      </c>
      <c r="P4" s="23"/>
      <c r="Q4" s="23" t="s">
        <v>96</v>
      </c>
      <c r="R4" s="24" t="s">
        <v>319</v>
      </c>
      <c r="S4" s="23" t="s">
        <v>323</v>
      </c>
      <c r="T4" s="33">
        <v>12</v>
      </c>
      <c r="U4" s="33">
        <v>0</v>
      </c>
      <c r="V4" s="33">
        <v>0</v>
      </c>
      <c r="W4" s="23"/>
      <c r="X4" s="23" t="s">
        <v>18</v>
      </c>
      <c r="Y4" s="108" t="str">
        <f>Submitter!$F$3</f>
        <v>Kensaku Kawamoto, MD, PhD</v>
      </c>
      <c r="Z4" s="109">
        <f>Submitter!$F$6</f>
        <v>0</v>
      </c>
      <c r="AA4" s="110"/>
      <c r="AB4" s="110"/>
      <c r="AC4" s="31"/>
      <c r="AD4" s="128"/>
      <c r="AE4" s="128"/>
      <c r="AF4" s="116"/>
      <c r="AK4" s="4"/>
    </row>
    <row r="5" spans="1:37" ht="38.25">
      <c r="A5" s="145">
        <v>2</v>
      </c>
      <c r="B5" s="28" t="s">
        <v>96</v>
      </c>
      <c r="C5" s="28"/>
      <c r="D5" s="28"/>
      <c r="E5" s="28"/>
      <c r="F5" s="143" t="s">
        <v>284</v>
      </c>
      <c r="G5" s="29"/>
      <c r="H5" s="29"/>
      <c r="I5" s="30" t="s">
        <v>285</v>
      </c>
      <c r="J5" s="27" t="s">
        <v>286</v>
      </c>
      <c r="K5" s="27" t="s">
        <v>287</v>
      </c>
      <c r="L5" s="27"/>
      <c r="M5" s="113"/>
      <c r="N5" s="24"/>
      <c r="O5" s="23" t="s">
        <v>27</v>
      </c>
      <c r="P5" s="23"/>
      <c r="Q5" s="23" t="s">
        <v>96</v>
      </c>
      <c r="R5" s="24" t="s">
        <v>320</v>
      </c>
      <c r="S5" s="23" t="s">
        <v>323</v>
      </c>
      <c r="T5" s="33">
        <v>12</v>
      </c>
      <c r="U5" s="33">
        <v>0</v>
      </c>
      <c r="V5" s="33">
        <v>0</v>
      </c>
      <c r="W5" s="23"/>
      <c r="X5" s="23" t="s">
        <v>18</v>
      </c>
      <c r="Y5" s="108" t="str">
        <f>Submitter!$F$3</f>
        <v>Kensaku Kawamoto, MD, PhD</v>
      </c>
      <c r="Z5" s="109">
        <f>Submitter!$F$6</f>
        <v>0</v>
      </c>
      <c r="AA5" s="110"/>
      <c r="AB5" s="110"/>
      <c r="AC5" s="31"/>
      <c r="AD5" s="128"/>
      <c r="AE5" s="128"/>
      <c r="AF5" s="116"/>
      <c r="AK5" s="4"/>
    </row>
    <row r="6" spans="1:37" ht="38.25">
      <c r="A6" s="145">
        <v>3</v>
      </c>
      <c r="B6" s="28" t="s">
        <v>96</v>
      </c>
      <c r="C6" s="28"/>
      <c r="D6" s="28"/>
      <c r="E6" s="28"/>
      <c r="F6" s="143" t="s">
        <v>288</v>
      </c>
      <c r="G6" s="29"/>
      <c r="H6" s="29"/>
      <c r="I6" s="30" t="s">
        <v>285</v>
      </c>
      <c r="J6" s="27" t="s">
        <v>289</v>
      </c>
      <c r="K6" s="27" t="s">
        <v>290</v>
      </c>
      <c r="L6" s="27"/>
      <c r="M6" s="113"/>
      <c r="N6" s="24"/>
      <c r="O6" s="23" t="s">
        <v>27</v>
      </c>
      <c r="P6" s="23"/>
      <c r="Q6" s="23" t="s">
        <v>96</v>
      </c>
      <c r="R6" s="24" t="s">
        <v>320</v>
      </c>
      <c r="S6" s="23" t="s">
        <v>323</v>
      </c>
      <c r="T6" s="33">
        <v>12</v>
      </c>
      <c r="U6" s="33">
        <v>0</v>
      </c>
      <c r="V6" s="33">
        <v>0</v>
      </c>
      <c r="W6" s="23"/>
      <c r="X6" s="23" t="s">
        <v>18</v>
      </c>
      <c r="Y6" s="108" t="str">
        <f>Submitter!$F$3</f>
        <v>Kensaku Kawamoto, MD, PhD</v>
      </c>
      <c r="Z6" s="109">
        <f>Submitter!$F$6</f>
        <v>0</v>
      </c>
      <c r="AA6" s="110"/>
      <c r="AB6" s="110"/>
      <c r="AC6" s="31"/>
      <c r="AD6" s="128"/>
      <c r="AE6" s="128"/>
      <c r="AF6" s="116"/>
      <c r="AK6" s="4"/>
    </row>
    <row r="7" spans="1:37" s="5" customFormat="1" ht="38.25">
      <c r="A7" s="145">
        <v>4</v>
      </c>
      <c r="B7" s="28" t="s">
        <v>96</v>
      </c>
      <c r="C7" s="28"/>
      <c r="D7" s="28"/>
      <c r="E7" s="28"/>
      <c r="F7" s="143" t="s">
        <v>291</v>
      </c>
      <c r="G7" s="29"/>
      <c r="H7" s="29"/>
      <c r="I7" s="30" t="s">
        <v>285</v>
      </c>
      <c r="J7" s="27" t="s">
        <v>292</v>
      </c>
      <c r="K7" s="27" t="s">
        <v>293</v>
      </c>
      <c r="L7" s="27"/>
      <c r="M7" s="113"/>
      <c r="N7" s="24"/>
      <c r="O7" s="23" t="s">
        <v>27</v>
      </c>
      <c r="P7" s="23"/>
      <c r="Q7" s="23" t="s">
        <v>96</v>
      </c>
      <c r="R7" s="24" t="s">
        <v>320</v>
      </c>
      <c r="S7" s="23" t="s">
        <v>323</v>
      </c>
      <c r="T7" s="33">
        <v>12</v>
      </c>
      <c r="U7" s="33">
        <v>0</v>
      </c>
      <c r="V7" s="33">
        <v>0</v>
      </c>
      <c r="W7" s="23"/>
      <c r="X7" s="23" t="s">
        <v>18</v>
      </c>
      <c r="Y7" s="108" t="str">
        <f>Submitter!$F$3</f>
        <v>Kensaku Kawamoto, MD, PhD</v>
      </c>
      <c r="Z7" s="109">
        <f>Submitter!$F$6</f>
        <v>0</v>
      </c>
      <c r="AA7" s="110"/>
      <c r="AB7" s="110"/>
      <c r="AC7" s="31"/>
      <c r="AD7" s="128"/>
      <c r="AE7" s="128"/>
      <c r="AF7" s="117"/>
      <c r="AK7" s="4"/>
    </row>
    <row r="8" spans="1:37" s="5" customFormat="1" ht="38.25">
      <c r="A8" s="145">
        <v>5</v>
      </c>
      <c r="B8" s="28" t="s">
        <v>96</v>
      </c>
      <c r="C8" s="28"/>
      <c r="D8" s="28"/>
      <c r="E8" s="28"/>
      <c r="F8" s="143" t="s">
        <v>294</v>
      </c>
      <c r="G8" s="29"/>
      <c r="H8" s="29"/>
      <c r="I8" s="30" t="s">
        <v>285</v>
      </c>
      <c r="J8" s="27" t="s">
        <v>295</v>
      </c>
      <c r="K8" s="27" t="s">
        <v>296</v>
      </c>
      <c r="L8" s="27"/>
      <c r="M8" s="113"/>
      <c r="N8" s="24"/>
      <c r="O8" s="23" t="s">
        <v>27</v>
      </c>
      <c r="P8" s="23"/>
      <c r="Q8" s="23" t="s">
        <v>96</v>
      </c>
      <c r="R8" s="24" t="s">
        <v>321</v>
      </c>
      <c r="S8" s="23" t="s">
        <v>323</v>
      </c>
      <c r="T8" s="33">
        <v>12</v>
      </c>
      <c r="U8" s="33">
        <v>0</v>
      </c>
      <c r="V8" s="33">
        <v>0</v>
      </c>
      <c r="W8" s="23"/>
      <c r="X8" s="23" t="s">
        <v>18</v>
      </c>
      <c r="Y8" s="108" t="str">
        <f>Submitter!$F$3</f>
        <v>Kensaku Kawamoto, MD, PhD</v>
      </c>
      <c r="Z8" s="109">
        <f>Submitter!$F$6</f>
        <v>0</v>
      </c>
      <c r="AA8" s="110"/>
      <c r="AB8" s="110"/>
      <c r="AC8" s="31"/>
      <c r="AD8" s="128"/>
      <c r="AE8" s="128"/>
      <c r="AF8" s="117"/>
      <c r="AG8" s="4"/>
      <c r="AK8" s="4"/>
    </row>
    <row r="9" spans="1:37" s="10" customFormat="1" ht="51">
      <c r="A9" s="145">
        <v>6</v>
      </c>
      <c r="B9" s="28" t="s">
        <v>96</v>
      </c>
      <c r="C9" s="28" t="s">
        <v>49</v>
      </c>
      <c r="D9" s="28" t="s">
        <v>297</v>
      </c>
      <c r="E9" s="28">
        <v>1</v>
      </c>
      <c r="F9" s="143" t="s">
        <v>280</v>
      </c>
      <c r="G9" s="29"/>
      <c r="H9" s="29" t="s">
        <v>15</v>
      </c>
      <c r="I9" s="30" t="s">
        <v>283</v>
      </c>
      <c r="J9" s="27" t="s">
        <v>300</v>
      </c>
      <c r="K9" s="27" t="s">
        <v>303</v>
      </c>
      <c r="L9" s="27"/>
      <c r="M9" s="113" t="s">
        <v>18</v>
      </c>
      <c r="N9" s="24"/>
      <c r="O9" s="23" t="s">
        <v>27</v>
      </c>
      <c r="P9" s="23"/>
      <c r="Q9" s="23" t="s">
        <v>96</v>
      </c>
      <c r="R9" s="24" t="s">
        <v>320</v>
      </c>
      <c r="S9" s="23" t="s">
        <v>323</v>
      </c>
      <c r="T9" s="33">
        <v>12</v>
      </c>
      <c r="U9" s="33">
        <v>0</v>
      </c>
      <c r="V9" s="33">
        <v>0</v>
      </c>
      <c r="W9" s="23"/>
      <c r="X9" s="23" t="s">
        <v>18</v>
      </c>
      <c r="Y9" s="108" t="str">
        <f>'[1]Submitter'!$F$3</f>
        <v>Nelson Hsing</v>
      </c>
      <c r="Z9" s="109" t="str">
        <f>'[1]Submitter'!$F$6</f>
        <v>US Department of Veterans Affairs</v>
      </c>
      <c r="AA9" s="110" t="s">
        <v>309</v>
      </c>
      <c r="AB9" s="144" t="s">
        <v>310</v>
      </c>
      <c r="AC9" s="31"/>
      <c r="AD9" s="128"/>
      <c r="AE9" s="128"/>
      <c r="AF9" s="116"/>
      <c r="AG9" s="4"/>
      <c r="AK9" s="4"/>
    </row>
    <row r="10" spans="1:37" s="5" customFormat="1" ht="51">
      <c r="A10" s="145">
        <v>7</v>
      </c>
      <c r="B10" s="28" t="s">
        <v>96</v>
      </c>
      <c r="C10" s="28" t="s">
        <v>49</v>
      </c>
      <c r="D10" s="28" t="s">
        <v>297</v>
      </c>
      <c r="E10" s="28">
        <v>1</v>
      </c>
      <c r="F10" s="143" t="s">
        <v>298</v>
      </c>
      <c r="G10" s="29"/>
      <c r="H10" s="29" t="s">
        <v>15</v>
      </c>
      <c r="I10" s="30" t="s">
        <v>283</v>
      </c>
      <c r="J10" s="27" t="s">
        <v>301</v>
      </c>
      <c r="K10" s="27" t="s">
        <v>304</v>
      </c>
      <c r="L10" s="27"/>
      <c r="M10" s="113" t="s">
        <v>18</v>
      </c>
      <c r="N10" s="24"/>
      <c r="O10" s="23" t="s">
        <v>27</v>
      </c>
      <c r="P10" s="23"/>
      <c r="Q10" s="23" t="s">
        <v>96</v>
      </c>
      <c r="R10" s="24" t="s">
        <v>320</v>
      </c>
      <c r="S10" s="23" t="s">
        <v>323</v>
      </c>
      <c r="T10" s="33">
        <v>12</v>
      </c>
      <c r="U10" s="33">
        <v>0</v>
      </c>
      <c r="V10" s="33">
        <v>0</v>
      </c>
      <c r="W10" s="23"/>
      <c r="X10" s="23" t="s">
        <v>18</v>
      </c>
      <c r="Y10" s="108" t="str">
        <f>'[1]Submitter'!$F$3</f>
        <v>Nelson Hsing</v>
      </c>
      <c r="Z10" s="109" t="str">
        <f>'[1]Submitter'!$F$6</f>
        <v>US Department of Veterans Affairs</v>
      </c>
      <c r="AA10" s="110" t="s">
        <v>309</v>
      </c>
      <c r="AB10" s="144" t="s">
        <v>310</v>
      </c>
      <c r="AC10" s="31"/>
      <c r="AD10" s="128"/>
      <c r="AE10" s="128"/>
      <c r="AF10" s="116"/>
      <c r="AG10" s="4"/>
      <c r="AK10" s="4"/>
    </row>
    <row r="11" spans="1:37" s="5" customFormat="1" ht="51">
      <c r="A11" s="145">
        <v>8</v>
      </c>
      <c r="B11" s="28" t="s">
        <v>96</v>
      </c>
      <c r="C11" s="28" t="s">
        <v>49</v>
      </c>
      <c r="D11" s="28" t="s">
        <v>297</v>
      </c>
      <c r="E11" s="28">
        <v>1</v>
      </c>
      <c r="F11" s="143" t="s">
        <v>284</v>
      </c>
      <c r="G11" s="29"/>
      <c r="H11" s="29" t="s">
        <v>15</v>
      </c>
      <c r="I11" s="30" t="s">
        <v>283</v>
      </c>
      <c r="J11" s="27" t="s">
        <v>286</v>
      </c>
      <c r="K11" s="27" t="s">
        <v>305</v>
      </c>
      <c r="L11" s="27" t="s">
        <v>307</v>
      </c>
      <c r="M11" s="113" t="s">
        <v>18</v>
      </c>
      <c r="N11" s="24"/>
      <c r="O11" s="23" t="s">
        <v>27</v>
      </c>
      <c r="P11" s="23"/>
      <c r="Q11" s="23" t="s">
        <v>96</v>
      </c>
      <c r="R11" s="24" t="s">
        <v>320</v>
      </c>
      <c r="S11" s="23" t="s">
        <v>323</v>
      </c>
      <c r="T11" s="33">
        <v>12</v>
      </c>
      <c r="U11" s="33">
        <v>0</v>
      </c>
      <c r="V11" s="33">
        <v>0</v>
      </c>
      <c r="W11" s="23"/>
      <c r="X11" s="23" t="s">
        <v>18</v>
      </c>
      <c r="Y11" s="108" t="str">
        <f>'[1]Submitter'!$F$3</f>
        <v>Nelson Hsing</v>
      </c>
      <c r="Z11" s="109" t="str">
        <f>'[1]Submitter'!$F$6</f>
        <v>US Department of Veterans Affairs</v>
      </c>
      <c r="AA11" s="110" t="s">
        <v>309</v>
      </c>
      <c r="AB11" s="144" t="s">
        <v>310</v>
      </c>
      <c r="AC11" s="31"/>
      <c r="AD11" s="128"/>
      <c r="AE11" s="128"/>
      <c r="AF11" s="116"/>
      <c r="AG11" s="4"/>
      <c r="AK11" s="4"/>
    </row>
    <row r="12" spans="1:37" s="5" customFormat="1" ht="114.75">
      <c r="A12" s="145">
        <v>9</v>
      </c>
      <c r="B12" s="28" t="s">
        <v>96</v>
      </c>
      <c r="C12" s="28" t="s">
        <v>49</v>
      </c>
      <c r="D12" s="28" t="s">
        <v>297</v>
      </c>
      <c r="E12" s="28">
        <v>1</v>
      </c>
      <c r="F12" s="143" t="s">
        <v>299</v>
      </c>
      <c r="G12" s="29"/>
      <c r="H12" s="29" t="s">
        <v>18</v>
      </c>
      <c r="I12" s="30" t="s">
        <v>285</v>
      </c>
      <c r="J12" s="27" t="s">
        <v>302</v>
      </c>
      <c r="K12" s="27" t="s">
        <v>306</v>
      </c>
      <c r="L12" s="27" t="s">
        <v>308</v>
      </c>
      <c r="M12" s="113" t="s">
        <v>18</v>
      </c>
      <c r="N12" s="24"/>
      <c r="O12" s="23" t="s">
        <v>27</v>
      </c>
      <c r="P12" s="23"/>
      <c r="Q12" s="23" t="s">
        <v>96</v>
      </c>
      <c r="R12" s="24" t="s">
        <v>320</v>
      </c>
      <c r="S12" s="23" t="s">
        <v>323</v>
      </c>
      <c r="T12" s="33">
        <v>12</v>
      </c>
      <c r="U12" s="33">
        <v>0</v>
      </c>
      <c r="V12" s="33">
        <v>0</v>
      </c>
      <c r="W12" s="23"/>
      <c r="X12" s="23" t="s">
        <v>18</v>
      </c>
      <c r="Y12" s="108" t="str">
        <f>'[1]Submitter'!$F$3</f>
        <v>Nelson Hsing</v>
      </c>
      <c r="Z12" s="109" t="str">
        <f>'[1]Submitter'!$F$6</f>
        <v>US Department of Veterans Affairs</v>
      </c>
      <c r="AA12" s="110" t="s">
        <v>309</v>
      </c>
      <c r="AB12" s="144" t="s">
        <v>310</v>
      </c>
      <c r="AC12" s="31"/>
      <c r="AD12" s="128"/>
      <c r="AE12" s="128"/>
      <c r="AF12" s="117"/>
      <c r="AG12" s="3"/>
      <c r="AK12" s="4"/>
    </row>
    <row r="13" spans="1:37" s="5" customFormat="1" ht="117">
      <c r="A13" s="145">
        <v>10</v>
      </c>
      <c r="B13" s="28" t="s">
        <v>96</v>
      </c>
      <c r="C13" s="28" t="s">
        <v>49</v>
      </c>
      <c r="D13" s="28" t="s">
        <v>311</v>
      </c>
      <c r="E13" s="28"/>
      <c r="F13" s="143">
        <v>2.5</v>
      </c>
      <c r="G13" s="29"/>
      <c r="H13" s="29"/>
      <c r="I13" s="30" t="s">
        <v>312</v>
      </c>
      <c r="J13" s="27" t="s">
        <v>313</v>
      </c>
      <c r="K13" s="27" t="s">
        <v>314</v>
      </c>
      <c r="L13" s="27" t="s">
        <v>315</v>
      </c>
      <c r="M13" s="113"/>
      <c r="N13" s="24"/>
      <c r="O13" s="23" t="s">
        <v>27</v>
      </c>
      <c r="P13" s="23"/>
      <c r="Q13" s="23" t="s">
        <v>96</v>
      </c>
      <c r="R13" s="24" t="s">
        <v>321</v>
      </c>
      <c r="S13" s="23" t="s">
        <v>323</v>
      </c>
      <c r="T13" s="33">
        <v>12</v>
      </c>
      <c r="U13" s="33">
        <v>0</v>
      </c>
      <c r="V13" s="33">
        <v>0</v>
      </c>
      <c r="W13" s="23"/>
      <c r="X13" s="23" t="s">
        <v>18</v>
      </c>
      <c r="Y13" s="108" t="str">
        <f>'[2]Submitter'!$F$3</f>
        <v>Thomson Kuhn</v>
      </c>
      <c r="Z13" s="109" t="str">
        <f>'[2]Submitter'!$F$6</f>
        <v>ACP</v>
      </c>
      <c r="AA13" s="110"/>
      <c r="AB13" s="110"/>
      <c r="AC13" s="31"/>
      <c r="AD13" s="128"/>
      <c r="AE13" s="128"/>
      <c r="AF13" s="116"/>
      <c r="AG13" s="4"/>
      <c r="AJ13" s="4"/>
      <c r="AK13" s="9"/>
    </row>
    <row r="14" spans="1:37" s="5" customFormat="1" ht="38.25">
      <c r="A14" s="145">
        <v>11</v>
      </c>
      <c r="B14" s="28" t="s">
        <v>96</v>
      </c>
      <c r="C14" s="28"/>
      <c r="D14" s="28"/>
      <c r="E14" s="28"/>
      <c r="F14" s="143"/>
      <c r="G14" s="29"/>
      <c r="H14" s="29"/>
      <c r="I14" s="30"/>
      <c r="J14" s="27"/>
      <c r="K14" s="27"/>
      <c r="L14" s="27" t="s">
        <v>318</v>
      </c>
      <c r="M14" s="113"/>
      <c r="N14" s="24"/>
      <c r="O14" s="23" t="s">
        <v>29</v>
      </c>
      <c r="P14" s="23"/>
      <c r="Q14" s="23" t="s">
        <v>96</v>
      </c>
      <c r="R14" s="24" t="s">
        <v>322</v>
      </c>
      <c r="S14" s="23"/>
      <c r="T14" s="33">
        <v>12</v>
      </c>
      <c r="U14" s="33">
        <v>0</v>
      </c>
      <c r="V14" s="33">
        <v>0</v>
      </c>
      <c r="W14" s="23"/>
      <c r="X14" s="23"/>
      <c r="Y14" s="109" t="s">
        <v>316</v>
      </c>
      <c r="Z14" s="110" t="s">
        <v>317</v>
      </c>
      <c r="AA14" s="110"/>
      <c r="AB14" s="110"/>
      <c r="AC14" s="31"/>
      <c r="AD14" s="128"/>
      <c r="AE14" s="128"/>
      <c r="AF14" s="116"/>
      <c r="AG14" s="4"/>
      <c r="AJ14" s="4"/>
      <c r="AK14" s="9"/>
    </row>
  </sheetData>
  <sheetProtection/>
  <autoFilter ref="G3:G13"/>
  <mergeCells count="4">
    <mergeCell ref="B1:L1"/>
    <mergeCell ref="Y1:AF1"/>
    <mergeCell ref="O1:X1"/>
    <mergeCell ref="M1:N1"/>
  </mergeCells>
  <dataValidations count="11">
    <dataValidation showInputMessage="1" showErrorMessage="1" sqref="D4:E14 K6 AA4:AB5 J5:J8 J10:J12 AA9:AB14 Y4:Z13"/>
    <dataValidation type="list" showInputMessage="1" showErrorMessage="1" sqref="I4:I14">
      <formula1>"Neg-Mj,Neg-Mi,A-S,A-T,A-Q,A-C"</formula1>
    </dataValidation>
    <dataValidation type="list" showInputMessage="1" showErrorMessage="1" sqref="H4:H14 W4:X14">
      <formula1>"Yes,No"</formula1>
    </dataValidation>
    <dataValidation type="list" showInputMessage="1" showErrorMessage="1" sqref="P4:P14">
      <formula1>"Withdraw,Retract"</formula1>
    </dataValidation>
    <dataValidation type="list" allowBlank="1" showInputMessage="1" showErrorMessage="1" sqref="G4:G14">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4:M14">
      <formula1>"Yes,No"</formula1>
    </dataValidation>
    <dataValidation type="list" showInputMessage="1" showErrorMessage="1" sqref="O4:O14">
      <formula1>dispositionstatus</formula1>
    </dataValidation>
    <dataValidation type="list" showInputMessage="1" showErrorMessage="1" sqref="AD4:AE14">
      <formula1>"ARB,CCOW,CDS,CQ,Ed,EHR,FM,M and M,M and M/ CMETs,M and M/ Templates,M and M/ Tooling,MedRec,OO,PA,PC,PM,Publishing,RCRIM,Sched,StructDocs,Implementation,Vocab"</formula1>
    </dataValidation>
    <dataValidation type="list" allowBlank="1" showInputMessage="1" showErrorMessage="1" sqref="C4:C14">
      <formula1>Artifact_type</formula1>
    </dataValidation>
    <dataValidation type="list" showInputMessage="1" showErrorMessage="1" sqref="Q4:Q14">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14">
      <formula1>"ArB,Arden,Attach,Cardio,CBCC,CCOW,CDS,CG,CIC,CS,Conform,Ed,EHR,FM,GAS,HCD,II,Implementation,InM,ITS,Lab,M and M,M and M/ CMETs,M and M/ Templates,M and M/ Tooling,MedRec,OO,PA,PC,PHER,PM,PS,PSC,RCRIM,RX,Sched,Security,SOA,StructDocs,Vocab"</formula1>
    </dataValidation>
  </dataValidations>
  <hyperlinks>
    <hyperlink ref="F2" location="Section" display="Section"/>
    <hyperlink ref="I2" location="Type" display="Vote and Type"/>
    <hyperlink ref="J2" location="Existing_Wording" display="Existing Wording"/>
    <hyperlink ref="K2" location="Proposed_Wording" display="Proposed Wording"/>
    <hyperlink ref="L2" location="Comments" display="Comments"/>
    <hyperlink ref="R2" location="Disposition" display="Disposition Comment"/>
    <hyperlink ref="C2" location="Artifact" display="Artifact"/>
    <hyperlink ref="G2" location="Domain" display="Ballot"/>
    <hyperlink ref="A2" location="NumberID" display="Number"/>
    <hyperlink ref="H2" location="Pubs" display="Pubs"/>
    <hyperlink ref="Q2" location="Disposition_Committee" display="Disposition Committee"/>
    <hyperlink ref="S2" location="Responsibility" display="Responsibility"/>
    <hyperlink ref="W2" location="Change_Applied" display="Change Applied"/>
    <hyperlink ref="T2:V2" location="For_Against_Abstain" display="For"/>
    <hyperlink ref="P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O2" location="Disposition2" display="Disposition"/>
    <hyperlink ref="N2" location="commentgroup" display="Comment grouping"/>
    <hyperlink ref="B2" location="Ballot_Committee" display="Ballot Committee"/>
    <hyperlink ref="M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 ref="AB9" r:id="rId1" display="Catherine.Hoang2@va.gov"/>
    <hyperlink ref="AB10:AB12" r:id="rId2" display="Catherine.Hoang2@va.gov"/>
  </hyperlinks>
  <printOptions/>
  <pageMargins left="0.75" right="0.75" top="1" bottom="1" header="0.5" footer="0.5"/>
  <pageSetup horizontalDpi="300" verticalDpi="300" orientation="landscape" scale="80" r:id="rId3"/>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dimension ref="B1:N45"/>
  <sheetViews>
    <sheetView zoomScalePageLayoutView="0" workbookViewId="0" topLeftCell="A9">
      <selection activeCell="B9" sqref="B9"/>
    </sheetView>
  </sheetViews>
  <sheetFormatPr defaultColWidth="9.140625" defaultRowHeight="12.75"/>
  <cols>
    <col min="1" max="1" width="1.421875" style="0" customWidth="1"/>
    <col min="2" max="2" width="20.28125" style="0" customWidth="1"/>
    <col min="3" max="3" width="11.140625" style="96" customWidth="1"/>
    <col min="4" max="6" width="9.140625" style="96" customWidth="1"/>
    <col min="7" max="7" width="12.7109375" style="96" customWidth="1"/>
    <col min="8" max="8" width="15.00390625" style="96" customWidth="1"/>
    <col min="9" max="9" width="19.57421875" style="96" customWidth="1"/>
    <col min="10" max="10" width="27.57421875" style="0" customWidth="1"/>
  </cols>
  <sheetData>
    <row r="1" spans="8:9" ht="13.5" thickBot="1">
      <c r="H1" s="188" t="s">
        <v>57</v>
      </c>
      <c r="I1" s="188"/>
    </row>
    <row r="2" spans="2:9" ht="15.75">
      <c r="B2" s="32" t="s">
        <v>58</v>
      </c>
      <c r="C2" s="97"/>
      <c r="D2" s="97"/>
      <c r="E2" s="97"/>
      <c r="F2" s="97"/>
      <c r="G2" s="97"/>
      <c r="H2" s="97"/>
      <c r="I2" s="98"/>
    </row>
    <row r="3" spans="2:9" ht="303.75" customHeight="1" thickBot="1">
      <c r="B3" s="189" t="s">
        <v>0</v>
      </c>
      <c r="C3" s="190"/>
      <c r="D3" s="190"/>
      <c r="E3" s="190"/>
      <c r="F3" s="190"/>
      <c r="G3" s="190"/>
      <c r="H3" s="190"/>
      <c r="I3" s="191"/>
    </row>
    <row r="4" ht="13.5" thickBot="1">
      <c r="J4" s="12"/>
    </row>
    <row r="5" spans="2:9" ht="15.75">
      <c r="B5" s="32" t="s">
        <v>59</v>
      </c>
      <c r="C5" s="97"/>
      <c r="D5" s="97"/>
      <c r="E5" s="97"/>
      <c r="F5" s="97"/>
      <c r="G5" s="97"/>
      <c r="H5" s="97"/>
      <c r="I5" s="98"/>
    </row>
    <row r="6" spans="2:13" ht="18" customHeight="1">
      <c r="B6" s="194" t="s">
        <v>135</v>
      </c>
      <c r="C6" s="195"/>
      <c r="D6" s="195"/>
      <c r="E6" s="195"/>
      <c r="F6" s="195"/>
      <c r="G6" s="195"/>
      <c r="H6" s="195"/>
      <c r="I6" s="196"/>
      <c r="J6" s="4"/>
      <c r="K6" s="4"/>
      <c r="L6" s="4"/>
      <c r="M6" s="3"/>
    </row>
    <row r="7" spans="2:13" ht="18" customHeight="1">
      <c r="B7" s="78" t="s">
        <v>86</v>
      </c>
      <c r="C7" s="199" t="s">
        <v>141</v>
      </c>
      <c r="D7" s="199"/>
      <c r="E7" s="199"/>
      <c r="F7" s="199"/>
      <c r="G7" s="199"/>
      <c r="H7" s="199"/>
      <c r="I7" s="199"/>
      <c r="J7" s="77"/>
      <c r="K7" s="4"/>
      <c r="L7" s="4"/>
      <c r="M7" s="3"/>
    </row>
    <row r="8" spans="2:13" ht="118.5" customHeight="1">
      <c r="B8" s="62" t="s">
        <v>5</v>
      </c>
      <c r="C8" s="197" t="s">
        <v>6</v>
      </c>
      <c r="D8" s="197"/>
      <c r="E8" s="197"/>
      <c r="F8" s="197"/>
      <c r="G8" s="197"/>
      <c r="H8" s="197"/>
      <c r="I8" s="198"/>
      <c r="J8" s="4"/>
      <c r="K8" s="4"/>
      <c r="L8" s="4"/>
      <c r="M8" s="4"/>
    </row>
    <row r="9" spans="2:13" ht="18" customHeight="1">
      <c r="B9" s="64" t="s">
        <v>50</v>
      </c>
      <c r="C9" s="192" t="s">
        <v>60</v>
      </c>
      <c r="D9" s="192"/>
      <c r="E9" s="192"/>
      <c r="F9" s="192"/>
      <c r="G9" s="192"/>
      <c r="H9" s="192"/>
      <c r="I9" s="193"/>
      <c r="J9" s="4"/>
      <c r="K9" s="4"/>
      <c r="L9" s="4"/>
      <c r="M9" s="4"/>
    </row>
    <row r="10" spans="2:13" ht="12.75">
      <c r="B10" s="65"/>
      <c r="C10" s="95" t="s">
        <v>40</v>
      </c>
      <c r="D10" s="187" t="s">
        <v>61</v>
      </c>
      <c r="E10" s="187"/>
      <c r="F10" s="187"/>
      <c r="G10" s="187"/>
      <c r="H10" s="187"/>
      <c r="I10" s="25"/>
      <c r="J10" s="4"/>
      <c r="K10" s="4"/>
      <c r="L10" s="4"/>
      <c r="M10" s="4"/>
    </row>
    <row r="11" spans="2:14" ht="12.75">
      <c r="B11" s="65"/>
      <c r="C11" s="95" t="s">
        <v>41</v>
      </c>
      <c r="D11" s="187" t="s">
        <v>62</v>
      </c>
      <c r="E11" s="187"/>
      <c r="F11" s="187"/>
      <c r="G11" s="187"/>
      <c r="H11" s="187"/>
      <c r="I11" s="25"/>
      <c r="J11" s="4"/>
      <c r="K11" s="4"/>
      <c r="L11" s="4"/>
      <c r="M11" s="4"/>
      <c r="N11" s="9"/>
    </row>
    <row r="12" spans="2:13" ht="12.75">
      <c r="B12" s="65"/>
      <c r="C12" s="95" t="s">
        <v>42</v>
      </c>
      <c r="D12" s="187" t="s">
        <v>63</v>
      </c>
      <c r="E12" s="187"/>
      <c r="F12" s="187"/>
      <c r="G12" s="187"/>
      <c r="H12" s="187"/>
      <c r="I12" s="25"/>
      <c r="J12" s="4"/>
      <c r="K12" s="4"/>
      <c r="L12" s="4"/>
      <c r="M12" s="4"/>
    </row>
    <row r="13" spans="2:13" ht="12.75">
      <c r="B13" s="65"/>
      <c r="C13" s="95" t="s">
        <v>44</v>
      </c>
      <c r="D13" s="187" t="s">
        <v>64</v>
      </c>
      <c r="E13" s="187"/>
      <c r="F13" s="187"/>
      <c r="G13" s="187"/>
      <c r="H13" s="187"/>
      <c r="I13" s="25"/>
      <c r="J13" s="4"/>
      <c r="K13" s="4"/>
      <c r="L13" s="4"/>
      <c r="M13" s="4"/>
    </row>
    <row r="14" spans="2:13" ht="12.75">
      <c r="B14" s="65"/>
      <c r="C14" s="95" t="s">
        <v>45</v>
      </c>
      <c r="D14" s="187" t="s">
        <v>65</v>
      </c>
      <c r="E14" s="187"/>
      <c r="F14" s="187"/>
      <c r="G14" s="187"/>
      <c r="H14" s="187"/>
      <c r="I14" s="25"/>
      <c r="J14" s="4"/>
      <c r="K14" s="4"/>
      <c r="L14" s="4"/>
      <c r="M14" s="4"/>
    </row>
    <row r="15" spans="2:13" ht="12.75">
      <c r="B15" s="65"/>
      <c r="C15" s="95" t="s">
        <v>46</v>
      </c>
      <c r="D15" s="214" t="s">
        <v>66</v>
      </c>
      <c r="E15" s="200"/>
      <c r="F15" s="200"/>
      <c r="G15" s="200"/>
      <c r="H15" s="215"/>
      <c r="I15" s="25"/>
      <c r="J15" s="4"/>
      <c r="K15" s="4"/>
      <c r="L15" s="4"/>
      <c r="M15" s="4"/>
    </row>
    <row r="16" spans="2:13" ht="12.75">
      <c r="B16" s="65"/>
      <c r="C16" s="95" t="s">
        <v>47</v>
      </c>
      <c r="D16" s="214" t="s">
        <v>67</v>
      </c>
      <c r="E16" s="200"/>
      <c r="F16" s="200"/>
      <c r="G16" s="200"/>
      <c r="H16" s="215"/>
      <c r="I16" s="25"/>
      <c r="J16" s="4"/>
      <c r="K16" s="4"/>
      <c r="L16" s="4"/>
      <c r="M16" s="4"/>
    </row>
    <row r="17" spans="2:13" ht="12.75">
      <c r="B17" s="65"/>
      <c r="C17" s="95" t="s">
        <v>48</v>
      </c>
      <c r="D17" s="214" t="s">
        <v>68</v>
      </c>
      <c r="E17" s="200"/>
      <c r="F17" s="200"/>
      <c r="G17" s="200"/>
      <c r="H17" s="215"/>
      <c r="I17" s="25"/>
      <c r="J17" s="4"/>
      <c r="K17" s="4"/>
      <c r="L17" s="4"/>
      <c r="M17" s="4"/>
    </row>
    <row r="18" spans="2:13" ht="12.75">
      <c r="B18" s="65"/>
      <c r="C18" s="95" t="s">
        <v>49</v>
      </c>
      <c r="D18" s="187" t="s">
        <v>69</v>
      </c>
      <c r="E18" s="187"/>
      <c r="F18" s="187"/>
      <c r="G18" s="187"/>
      <c r="H18" s="187"/>
      <c r="I18" s="25"/>
      <c r="J18" s="4"/>
      <c r="K18" s="4"/>
      <c r="L18" s="4"/>
      <c r="M18" s="4"/>
    </row>
    <row r="19" spans="2:13" ht="13.5" customHeight="1">
      <c r="B19" s="66"/>
      <c r="C19" s="26"/>
      <c r="D19" s="26"/>
      <c r="E19" s="26"/>
      <c r="F19" s="26"/>
      <c r="G19" s="26"/>
      <c r="H19" s="26"/>
      <c r="I19" s="25"/>
      <c r="J19" s="4"/>
      <c r="K19" s="4"/>
      <c r="L19" s="4"/>
      <c r="M19" s="4"/>
    </row>
    <row r="20" spans="2:13" ht="22.5" customHeight="1">
      <c r="B20" s="63" t="s">
        <v>51</v>
      </c>
      <c r="C20" s="211" t="s">
        <v>128</v>
      </c>
      <c r="D20" s="211"/>
      <c r="E20" s="211"/>
      <c r="F20" s="211"/>
      <c r="G20" s="211"/>
      <c r="H20" s="211"/>
      <c r="I20" s="212"/>
      <c r="J20" s="4"/>
      <c r="K20" s="4"/>
      <c r="L20" s="4"/>
      <c r="M20" s="4"/>
    </row>
    <row r="21" spans="2:13" ht="103.5" customHeight="1">
      <c r="B21" s="62" t="s">
        <v>70</v>
      </c>
      <c r="C21" s="200" t="s">
        <v>7</v>
      </c>
      <c r="D21" s="200"/>
      <c r="E21" s="200"/>
      <c r="F21" s="200"/>
      <c r="G21" s="200"/>
      <c r="H21" s="200"/>
      <c r="I21" s="201"/>
      <c r="J21" s="15"/>
      <c r="K21" s="213"/>
      <c r="L21" s="213"/>
      <c r="M21" s="213"/>
    </row>
    <row r="22" spans="2:13" ht="27.75" customHeight="1">
      <c r="B22" s="62" t="s">
        <v>81</v>
      </c>
      <c r="C22" s="200" t="s">
        <v>107</v>
      </c>
      <c r="D22" s="200"/>
      <c r="E22" s="200"/>
      <c r="F22" s="200"/>
      <c r="G22" s="200"/>
      <c r="H22" s="200"/>
      <c r="I22" s="201"/>
      <c r="J22" s="15"/>
      <c r="K22" s="16"/>
      <c r="L22" s="16"/>
      <c r="M22" s="16"/>
    </row>
    <row r="23" spans="2:13" ht="255.75" customHeight="1">
      <c r="B23" s="62" t="s">
        <v>105</v>
      </c>
      <c r="C23" s="210" t="s">
        <v>34</v>
      </c>
      <c r="D23" s="200"/>
      <c r="E23" s="200"/>
      <c r="F23" s="200"/>
      <c r="G23" s="200"/>
      <c r="H23" s="200"/>
      <c r="I23" s="201"/>
      <c r="M23" s="4"/>
    </row>
    <row r="24" spans="2:13" ht="18" customHeight="1">
      <c r="B24" s="63" t="s">
        <v>52</v>
      </c>
      <c r="C24" s="211" t="s">
        <v>108</v>
      </c>
      <c r="D24" s="211"/>
      <c r="E24" s="211"/>
      <c r="F24" s="211"/>
      <c r="G24" s="211"/>
      <c r="H24" s="211"/>
      <c r="I24" s="212"/>
      <c r="M24" s="4"/>
    </row>
    <row r="25" spans="2:13" ht="15.75">
      <c r="B25" s="63" t="s">
        <v>53</v>
      </c>
      <c r="C25" s="211" t="s">
        <v>109</v>
      </c>
      <c r="D25" s="211"/>
      <c r="E25" s="211"/>
      <c r="F25" s="211"/>
      <c r="G25" s="211"/>
      <c r="H25" s="211"/>
      <c r="I25" s="212"/>
      <c r="J25" s="13"/>
      <c r="M25" s="4"/>
    </row>
    <row r="26" spans="2:13" ht="39" customHeight="1">
      <c r="B26" s="63" t="s">
        <v>54</v>
      </c>
      <c r="C26" s="211" t="s">
        <v>8</v>
      </c>
      <c r="D26" s="211"/>
      <c r="E26" s="211"/>
      <c r="F26" s="211"/>
      <c r="G26" s="211"/>
      <c r="H26" s="211"/>
      <c r="I26" s="212"/>
      <c r="J26" s="4"/>
      <c r="K26" s="4"/>
      <c r="L26" s="4"/>
      <c r="M26" s="4"/>
    </row>
    <row r="27" spans="2:10" ht="59.25" customHeight="1">
      <c r="B27" s="114" t="s">
        <v>16</v>
      </c>
      <c r="C27" s="208" t="s">
        <v>9</v>
      </c>
      <c r="D27" s="208"/>
      <c r="E27" s="208"/>
      <c r="F27" s="208"/>
      <c r="G27" s="208"/>
      <c r="H27" s="208"/>
      <c r="I27" s="209"/>
      <c r="J27" s="12"/>
    </row>
    <row r="28" spans="2:13" ht="18" customHeight="1">
      <c r="B28" s="194" t="s">
        <v>129</v>
      </c>
      <c r="C28" s="195"/>
      <c r="D28" s="195"/>
      <c r="E28" s="195"/>
      <c r="F28" s="195"/>
      <c r="G28" s="195"/>
      <c r="H28" s="195"/>
      <c r="I28" s="196"/>
      <c r="J28" s="4"/>
      <c r="K28" s="4"/>
      <c r="L28" s="4"/>
      <c r="M28" s="3"/>
    </row>
    <row r="29" spans="2:13" ht="56.25" customHeight="1">
      <c r="B29" s="61" t="s">
        <v>14</v>
      </c>
      <c r="C29" s="227" t="s">
        <v>10</v>
      </c>
      <c r="D29" s="228"/>
      <c r="E29" s="228"/>
      <c r="F29" s="228"/>
      <c r="G29" s="228"/>
      <c r="H29" s="228"/>
      <c r="I29" s="229"/>
      <c r="J29" s="4"/>
      <c r="K29" s="4"/>
      <c r="L29" s="4"/>
      <c r="M29" s="3"/>
    </row>
    <row r="30" spans="2:13" ht="33.75" customHeight="1">
      <c r="B30" s="57" t="s">
        <v>55</v>
      </c>
      <c r="C30" s="224" t="s">
        <v>38</v>
      </c>
      <c r="D30" s="225"/>
      <c r="E30" s="225"/>
      <c r="F30" s="225"/>
      <c r="G30" s="225"/>
      <c r="H30" s="225"/>
      <c r="I30" s="226"/>
      <c r="J30" s="4"/>
      <c r="K30" s="4"/>
      <c r="L30" s="4"/>
      <c r="M30" s="4"/>
    </row>
    <row r="31" spans="2:13" ht="409.5" customHeight="1">
      <c r="B31" s="61" t="s">
        <v>130</v>
      </c>
      <c r="C31" s="206" t="s">
        <v>204</v>
      </c>
      <c r="D31" s="158"/>
      <c r="E31" s="158"/>
      <c r="F31" s="158"/>
      <c r="G31" s="158"/>
      <c r="H31" s="158"/>
      <c r="I31" s="207"/>
      <c r="J31" s="4"/>
      <c r="K31" s="4"/>
      <c r="L31" s="4"/>
      <c r="M31" s="4"/>
    </row>
    <row r="32" spans="2:13" ht="52.5" customHeight="1">
      <c r="B32" s="57" t="s">
        <v>104</v>
      </c>
      <c r="C32" s="202" t="s">
        <v>205</v>
      </c>
      <c r="D32" s="202"/>
      <c r="E32" s="202"/>
      <c r="F32" s="202"/>
      <c r="G32" s="202"/>
      <c r="H32" s="202"/>
      <c r="I32" s="203"/>
      <c r="J32" s="4"/>
      <c r="K32" s="4"/>
      <c r="L32" s="4"/>
      <c r="M32" s="4"/>
    </row>
    <row r="33" spans="2:13" ht="70.5" customHeight="1" thickBot="1">
      <c r="B33" s="57" t="s">
        <v>56</v>
      </c>
      <c r="C33" s="202" t="s">
        <v>206</v>
      </c>
      <c r="D33" s="202"/>
      <c r="E33" s="202"/>
      <c r="F33" s="202"/>
      <c r="G33" s="202"/>
      <c r="H33" s="202"/>
      <c r="I33" s="203"/>
      <c r="J33" s="4"/>
      <c r="K33" s="4"/>
      <c r="L33" s="4"/>
      <c r="M33" s="4"/>
    </row>
    <row r="34" spans="2:13" ht="41.25" customHeight="1" thickBot="1">
      <c r="B34" s="58" t="s">
        <v>111</v>
      </c>
      <c r="C34" s="204" t="s">
        <v>207</v>
      </c>
      <c r="D34" s="204"/>
      <c r="E34" s="204"/>
      <c r="F34" s="204"/>
      <c r="G34" s="204"/>
      <c r="H34" s="204"/>
      <c r="I34" s="205"/>
      <c r="J34" s="4"/>
      <c r="K34" s="16"/>
      <c r="L34" s="16"/>
      <c r="M34" s="16"/>
    </row>
    <row r="35" spans="2:13" ht="30" customHeight="1" thickBot="1">
      <c r="B35" s="59" t="s">
        <v>117</v>
      </c>
      <c r="C35" s="204" t="s">
        <v>118</v>
      </c>
      <c r="D35" s="236"/>
      <c r="E35" s="236"/>
      <c r="F35" s="236"/>
      <c r="G35" s="236"/>
      <c r="H35" s="236"/>
      <c r="I35" s="237"/>
      <c r="J35" s="4"/>
      <c r="K35" s="16"/>
      <c r="L35" s="16"/>
      <c r="M35" s="16"/>
    </row>
    <row r="36" spans="2:13" ht="29.25" customHeight="1" thickBot="1">
      <c r="B36" s="60" t="s">
        <v>131</v>
      </c>
      <c r="C36" s="204" t="s">
        <v>208</v>
      </c>
      <c r="D36" s="204"/>
      <c r="E36" s="204"/>
      <c r="F36" s="204"/>
      <c r="G36" s="204"/>
      <c r="H36" s="204"/>
      <c r="I36" s="205"/>
      <c r="J36" s="4"/>
      <c r="K36" s="16"/>
      <c r="L36" s="16"/>
      <c r="M36" s="16"/>
    </row>
    <row r="37" spans="2:13" ht="28.5" customHeight="1" thickBot="1">
      <c r="B37" s="52" t="s">
        <v>126</v>
      </c>
      <c r="C37" s="204" t="s">
        <v>209</v>
      </c>
      <c r="D37" s="204"/>
      <c r="E37" s="204"/>
      <c r="F37" s="204"/>
      <c r="G37" s="204"/>
      <c r="H37" s="204"/>
      <c r="I37" s="205"/>
      <c r="J37" s="4"/>
      <c r="K37" s="16"/>
      <c r="L37" s="16"/>
      <c r="M37" s="16"/>
    </row>
    <row r="38" spans="2:9" ht="54.75" customHeight="1" thickBot="1">
      <c r="B38" s="56" t="s">
        <v>132</v>
      </c>
      <c r="C38" s="233" t="s">
        <v>133</v>
      </c>
      <c r="D38" s="234"/>
      <c r="E38" s="234"/>
      <c r="F38" s="234"/>
      <c r="G38" s="234"/>
      <c r="H38" s="234"/>
      <c r="I38" s="235"/>
    </row>
    <row r="39" spans="2:9" ht="54.75" customHeight="1" thickBot="1">
      <c r="B39" s="56" t="s">
        <v>176</v>
      </c>
      <c r="C39" s="233" t="s">
        <v>177</v>
      </c>
      <c r="D39" s="234"/>
      <c r="E39" s="234"/>
      <c r="F39" s="234"/>
      <c r="G39" s="234"/>
      <c r="H39" s="234"/>
      <c r="I39" s="235"/>
    </row>
    <row r="40" spans="2:9" ht="40.5" customHeight="1" thickBot="1">
      <c r="B40" s="75" t="s">
        <v>134</v>
      </c>
      <c r="C40" s="230" t="s">
        <v>178</v>
      </c>
      <c r="D40" s="231"/>
      <c r="E40" s="231"/>
      <c r="F40" s="231"/>
      <c r="G40" s="231"/>
      <c r="H40" s="231"/>
      <c r="I40" s="232"/>
    </row>
    <row r="41" spans="2:9" ht="40.5" customHeight="1" thickBot="1">
      <c r="B41" s="119" t="s">
        <v>23</v>
      </c>
      <c r="C41" s="219" t="s">
        <v>24</v>
      </c>
      <c r="D41" s="220"/>
      <c r="E41" s="220"/>
      <c r="F41" s="220"/>
      <c r="G41" s="220"/>
      <c r="H41" s="220"/>
      <c r="I41" s="221"/>
    </row>
    <row r="42" spans="2:9" ht="40.5" customHeight="1" thickBot="1">
      <c r="B42" s="129" t="s">
        <v>174</v>
      </c>
      <c r="C42" s="222" t="s">
        <v>179</v>
      </c>
      <c r="D42" s="222"/>
      <c r="E42" s="222"/>
      <c r="F42" s="222"/>
      <c r="G42" s="222"/>
      <c r="H42" s="222"/>
      <c r="I42" s="223"/>
    </row>
    <row r="43" spans="2:9" ht="43.5" customHeight="1" thickBot="1">
      <c r="B43" s="118" t="s">
        <v>19</v>
      </c>
      <c r="C43" s="216" t="s">
        <v>210</v>
      </c>
      <c r="D43" s="217"/>
      <c r="E43" s="217"/>
      <c r="F43" s="217"/>
      <c r="G43" s="217"/>
      <c r="H43" s="217"/>
      <c r="I43" s="218"/>
    </row>
    <row r="44" spans="2:9" ht="13.5" thickBot="1">
      <c r="B44" s="118" t="s">
        <v>20</v>
      </c>
      <c r="C44" s="216" t="s">
        <v>211</v>
      </c>
      <c r="D44" s="217"/>
      <c r="E44" s="217"/>
      <c r="F44" s="217"/>
      <c r="G44" s="217"/>
      <c r="H44" s="217"/>
      <c r="I44" s="218"/>
    </row>
    <row r="45" spans="2:9" ht="32.25" customHeight="1" thickBot="1">
      <c r="B45" s="118" t="s">
        <v>181</v>
      </c>
      <c r="C45" s="216" t="s">
        <v>212</v>
      </c>
      <c r="D45" s="217"/>
      <c r="E45" s="217"/>
      <c r="F45" s="217"/>
      <c r="G45" s="217"/>
      <c r="H45" s="217"/>
      <c r="I45" s="218"/>
    </row>
  </sheetData>
  <sheetProtection/>
  <mergeCells count="42">
    <mergeCell ref="C29:I29"/>
    <mergeCell ref="C33:I33"/>
    <mergeCell ref="C40:I40"/>
    <mergeCell ref="C38:I38"/>
    <mergeCell ref="C39:I39"/>
    <mergeCell ref="C36:I36"/>
    <mergeCell ref="C37:I37"/>
    <mergeCell ref="C35:I35"/>
    <mergeCell ref="C44:I44"/>
    <mergeCell ref="C45:I45"/>
    <mergeCell ref="C41:I41"/>
    <mergeCell ref="C43:I43"/>
    <mergeCell ref="C42:I42"/>
    <mergeCell ref="C30:I30"/>
    <mergeCell ref="K21:M21"/>
    <mergeCell ref="C20:I20"/>
    <mergeCell ref="C21:I21"/>
    <mergeCell ref="D12:H12"/>
    <mergeCell ref="D13:H13"/>
    <mergeCell ref="D14:H14"/>
    <mergeCell ref="D15:H15"/>
    <mergeCell ref="D16:H16"/>
    <mergeCell ref="D17:H17"/>
    <mergeCell ref="D18:H18"/>
    <mergeCell ref="C22:I22"/>
    <mergeCell ref="B28:I28"/>
    <mergeCell ref="C32:I32"/>
    <mergeCell ref="C34:I34"/>
    <mergeCell ref="C31:I31"/>
    <mergeCell ref="C27:I27"/>
    <mergeCell ref="C23:I23"/>
    <mergeCell ref="C24:I24"/>
    <mergeCell ref="C25:I25"/>
    <mergeCell ref="C26:I26"/>
    <mergeCell ref="D10:H10"/>
    <mergeCell ref="D11:H11"/>
    <mergeCell ref="H1:I1"/>
    <mergeCell ref="B3:I3"/>
    <mergeCell ref="C9:I9"/>
    <mergeCell ref="B6:I6"/>
    <mergeCell ref="C8:I8"/>
    <mergeCell ref="C7:I7"/>
  </mergeCells>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N10" sqref="N10"/>
    </sheetView>
  </sheetViews>
  <sheetFormatPr defaultColWidth="9.140625" defaultRowHeight="12.75"/>
  <cols>
    <col min="3" max="4" width="9.140625" style="96" customWidth="1"/>
    <col min="5" max="5" width="9.421875" style="96" customWidth="1"/>
    <col min="6" max="9" width="9.140625" style="96" customWidth="1"/>
    <col min="11" max="11" width="10.57421875" style="0" customWidth="1"/>
    <col min="13" max="13" width="10.8515625" style="0" customWidth="1"/>
  </cols>
  <sheetData>
    <row r="1" spans="1:13" ht="13.5" thickTop="1">
      <c r="A1" s="238" t="s">
        <v>37</v>
      </c>
      <c r="B1" s="239"/>
      <c r="C1" s="239"/>
      <c r="D1" s="239"/>
      <c r="E1" s="239"/>
      <c r="F1" s="239"/>
      <c r="G1" s="239"/>
      <c r="H1" s="239"/>
      <c r="I1" s="239"/>
      <c r="J1" s="99" t="s">
        <v>35</v>
      </c>
      <c r="K1" s="100"/>
      <c r="L1" s="99" t="s">
        <v>36</v>
      </c>
      <c r="M1" s="101"/>
    </row>
    <row r="2" spans="1:13" ht="13.5" thickBot="1">
      <c r="A2" s="240"/>
      <c r="B2" s="241"/>
      <c r="C2" s="241"/>
      <c r="D2" s="241"/>
      <c r="E2" s="241"/>
      <c r="F2" s="241"/>
      <c r="G2" s="241"/>
      <c r="H2" s="241"/>
      <c r="I2" s="241"/>
      <c r="J2" s="102"/>
      <c r="K2" s="102"/>
      <c r="L2" s="102"/>
      <c r="M2" s="103"/>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A1" sqref="A1"/>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8"/>
      <c r="C1" s="20"/>
      <c r="D1" s="20"/>
      <c r="E1" s="20"/>
      <c r="F1" s="20"/>
      <c r="G1" s="21"/>
      <c r="H1" s="21"/>
      <c r="I1" s="21"/>
      <c r="J1" s="21"/>
    </row>
    <row r="2" spans="2:7" ht="45.75" customHeight="1">
      <c r="B2" s="21"/>
      <c r="C2" s="21"/>
      <c r="D2" s="21"/>
      <c r="E2" s="21"/>
      <c r="F2" s="20"/>
      <c r="G2" s="21"/>
    </row>
    <row r="3" spans="2:18" ht="34.5" customHeight="1">
      <c r="B3" s="19"/>
      <c r="C3" s="19"/>
      <c r="D3" s="19"/>
      <c r="E3" s="19"/>
      <c r="F3" s="19"/>
      <c r="G3" s="19"/>
      <c r="H3" s="19"/>
      <c r="I3" s="19"/>
      <c r="J3" s="19"/>
      <c r="K3" s="19"/>
      <c r="L3" s="20"/>
      <c r="M3" s="20"/>
      <c r="N3" s="20"/>
      <c r="O3" s="19"/>
      <c r="P3" s="19"/>
      <c r="Q3" s="20"/>
      <c r="R3" s="20"/>
    </row>
    <row r="4" spans="2:7" ht="17.25" customHeight="1">
      <c r="B4" s="19"/>
      <c r="E4" s="4"/>
      <c r="F4" s="4"/>
      <c r="G4" s="4"/>
    </row>
    <row r="5" spans="2:28" ht="29.25" customHeight="1">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1"/>
    </row>
    <row r="21" spans="1:2" s="5" customFormat="1" ht="12.75">
      <c r="A21" s="36"/>
      <c r="B21" s="11"/>
    </row>
    <row r="22" spans="1:2" s="5" customFormat="1" ht="12.75">
      <c r="A22" s="36"/>
      <c r="B22" s="11"/>
    </row>
    <row r="23" spans="1:2" s="5" customFormat="1" ht="12.75">
      <c r="A23" s="36"/>
      <c r="B23" s="11"/>
    </row>
    <row r="24" spans="1:2" s="5" customFormat="1" ht="12.75">
      <c r="A24" s="36"/>
      <c r="B24" s="11"/>
    </row>
    <row r="25" spans="1:2" s="5" customFormat="1" ht="12.75">
      <c r="A25" s="36"/>
      <c r="B25" s="11"/>
    </row>
    <row r="26" spans="1:2" s="5" customFormat="1" ht="12.75">
      <c r="A26" s="36"/>
      <c r="B26" s="11"/>
    </row>
    <row r="27" spans="1:2" s="5" customFormat="1" ht="12.75">
      <c r="A27" s="36"/>
      <c r="B27" s="11"/>
    </row>
    <row r="28" spans="1:2" s="5" customFormat="1" ht="12.75">
      <c r="A28" s="36"/>
      <c r="B28" s="11"/>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24">
      <selection activeCell="AA182" sqref="AA182"/>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8"/>
      <c r="C1" s="20"/>
      <c r="D1" s="20"/>
      <c r="E1" s="20"/>
      <c r="F1" s="20"/>
      <c r="G1" s="21"/>
      <c r="H1" s="21"/>
      <c r="I1" s="21"/>
      <c r="J1" s="21"/>
    </row>
    <row r="2" spans="2:7" ht="45.75" customHeight="1">
      <c r="B2" s="21"/>
      <c r="C2" s="21"/>
      <c r="D2" s="21"/>
      <c r="E2" s="21"/>
      <c r="F2" s="20"/>
      <c r="G2" s="21"/>
    </row>
    <row r="3" spans="2:18" ht="34.5" customHeight="1">
      <c r="B3" s="19"/>
      <c r="C3" s="19"/>
      <c r="D3" s="19"/>
      <c r="E3" s="19"/>
      <c r="F3" s="19"/>
      <c r="G3" s="19"/>
      <c r="H3" s="19"/>
      <c r="I3" s="19"/>
      <c r="J3" s="19"/>
      <c r="K3" s="19"/>
      <c r="L3" s="20"/>
      <c r="M3" s="20"/>
      <c r="N3" s="20"/>
      <c r="O3" s="19"/>
      <c r="P3" s="19"/>
      <c r="Q3" s="20"/>
      <c r="R3" s="20"/>
    </row>
    <row r="4" spans="2:7" ht="17.25" customHeight="1">
      <c r="B4" s="19"/>
      <c r="E4" s="4"/>
      <c r="F4" s="4"/>
      <c r="G4" s="4"/>
    </row>
    <row r="5" spans="2:28" ht="29.25" customHeight="1">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1"/>
    </row>
    <row r="21" spans="1:2" s="5" customFormat="1" ht="12.75">
      <c r="A21" s="36"/>
      <c r="B21" s="11"/>
    </row>
    <row r="22" spans="1:2" s="5" customFormat="1" ht="12.75">
      <c r="A22" s="36"/>
      <c r="B22" s="11"/>
    </row>
    <row r="23" spans="1:2" s="5" customFormat="1" ht="12.75">
      <c r="A23" s="36"/>
      <c r="B23" s="11"/>
    </row>
    <row r="24" spans="1:2" s="5" customFormat="1" ht="12.75">
      <c r="A24" s="36"/>
      <c r="B24" s="11"/>
    </row>
    <row r="25" spans="1:2" s="5" customFormat="1" ht="12.75">
      <c r="A25" s="36"/>
      <c r="B25" s="11"/>
    </row>
    <row r="26" spans="1:2" s="5" customFormat="1" ht="12.75">
      <c r="A26" s="36"/>
      <c r="B26" s="11"/>
    </row>
    <row r="27" spans="1:2" s="5" customFormat="1" ht="12.75">
      <c r="A27" s="36"/>
      <c r="B27" s="11"/>
    </row>
    <row r="28" spans="1:2" s="5" customFormat="1" ht="12.75">
      <c r="A28" s="36"/>
      <c r="B28" s="11"/>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dimension ref="A1:E75"/>
  <sheetViews>
    <sheetView zoomScalePageLayoutView="0" workbookViewId="0" topLeftCell="A1">
      <pane ySplit="1" topLeftCell="A44" activePane="bottomLeft" state="frozen"/>
      <selection pane="topLeft" activeCell="A1" sqref="A1"/>
      <selection pane="bottomLeft" activeCell="B73" sqref="B73"/>
    </sheetView>
  </sheetViews>
  <sheetFormatPr defaultColWidth="29.28125" defaultRowHeight="12.75"/>
  <cols>
    <col min="1" max="1" width="23.140625" style="94" customWidth="1"/>
    <col min="2" max="2" width="21.00390625" style="83" customWidth="1"/>
    <col min="3" max="3" width="21.57421875" style="83" customWidth="1"/>
    <col min="4" max="4" width="73.140625" style="83" customWidth="1"/>
    <col min="5" max="16384" width="29.28125" style="83" customWidth="1"/>
  </cols>
  <sheetData>
    <row r="1" spans="1:5" s="81" customFormat="1" ht="12.75">
      <c r="A1" s="79" t="s">
        <v>142</v>
      </c>
      <c r="B1" s="80" t="s">
        <v>143</v>
      </c>
      <c r="C1" s="80" t="s">
        <v>144</v>
      </c>
      <c r="D1" s="80" t="s">
        <v>145</v>
      </c>
      <c r="E1" s="80" t="s">
        <v>146</v>
      </c>
    </row>
    <row r="2" spans="1:4" ht="14.25">
      <c r="A2" s="82"/>
      <c r="C2" s="84"/>
      <c r="D2" s="85"/>
    </row>
    <row r="3" spans="1:5" ht="14.25">
      <c r="A3" s="242" t="s">
        <v>213</v>
      </c>
      <c r="B3" s="245" t="s">
        <v>214</v>
      </c>
      <c r="C3" s="87" t="s">
        <v>72</v>
      </c>
      <c r="D3" s="88" t="s">
        <v>183</v>
      </c>
      <c r="E3" s="83" t="s">
        <v>147</v>
      </c>
    </row>
    <row r="4" spans="1:5" ht="28.5">
      <c r="A4" s="243"/>
      <c r="B4" s="246"/>
      <c r="C4" s="87" t="s">
        <v>71</v>
      </c>
      <c r="D4" s="88" t="s">
        <v>148</v>
      </c>
      <c r="E4" s="83" t="s">
        <v>156</v>
      </c>
    </row>
    <row r="5" spans="1:5" ht="28.5">
      <c r="A5" s="243"/>
      <c r="B5" s="246"/>
      <c r="C5" s="87" t="s">
        <v>139</v>
      </c>
      <c r="D5" s="88" t="s">
        <v>149</v>
      </c>
      <c r="E5" s="83" t="s">
        <v>156</v>
      </c>
    </row>
    <row r="6" spans="1:5" ht="14.25">
      <c r="A6" s="243"/>
      <c r="B6" s="246"/>
      <c r="C6" s="87" t="s">
        <v>137</v>
      </c>
      <c r="D6" s="88" t="s">
        <v>150</v>
      </c>
      <c r="E6" s="83" t="s">
        <v>156</v>
      </c>
    </row>
    <row r="7" spans="1:5" ht="14.25">
      <c r="A7" s="243"/>
      <c r="B7" s="246"/>
      <c r="C7" s="87" t="s">
        <v>46</v>
      </c>
      <c r="D7" s="88" t="s">
        <v>184</v>
      </c>
      <c r="E7" s="83" t="s">
        <v>147</v>
      </c>
    </row>
    <row r="8" spans="1:5" ht="14.25">
      <c r="A8" s="243"/>
      <c r="B8" s="246"/>
      <c r="C8" s="87" t="s">
        <v>151</v>
      </c>
      <c r="D8" s="88" t="s">
        <v>152</v>
      </c>
      <c r="E8" s="83" t="s">
        <v>185</v>
      </c>
    </row>
    <row r="9" spans="1:5" ht="28.5">
      <c r="A9" s="243"/>
      <c r="B9" s="246"/>
      <c r="C9" s="87" t="s">
        <v>136</v>
      </c>
      <c r="D9" s="88" t="s">
        <v>153</v>
      </c>
      <c r="E9" s="83" t="s">
        <v>156</v>
      </c>
    </row>
    <row r="10" spans="1:5" ht="14.25">
      <c r="A10" s="243"/>
      <c r="B10" s="246"/>
      <c r="C10" s="87" t="s">
        <v>186</v>
      </c>
      <c r="D10" s="88" t="s">
        <v>154</v>
      </c>
      <c r="E10" s="83" t="s">
        <v>187</v>
      </c>
    </row>
    <row r="11" spans="1:5" ht="14.25">
      <c r="A11" s="244"/>
      <c r="B11" s="247"/>
      <c r="C11" s="87" t="s">
        <v>188</v>
      </c>
      <c r="D11" s="88" t="s">
        <v>189</v>
      </c>
      <c r="E11" s="83" t="s">
        <v>147</v>
      </c>
    </row>
    <row r="12" ht="12.75">
      <c r="A12" s="82"/>
    </row>
    <row r="13" spans="1:5" ht="28.5">
      <c r="A13" s="141" t="s">
        <v>269</v>
      </c>
      <c r="B13" s="142" t="s">
        <v>270</v>
      </c>
      <c r="C13" s="87" t="s">
        <v>75</v>
      </c>
      <c r="D13" s="88" t="s">
        <v>271</v>
      </c>
      <c r="E13" s="83" t="s">
        <v>147</v>
      </c>
    </row>
    <row r="14" spans="1:4" ht="14.25">
      <c r="A14" s="93"/>
      <c r="C14" s="84"/>
      <c r="D14" s="85"/>
    </row>
    <row r="15" spans="1:5" ht="14.25">
      <c r="A15" s="92" t="s">
        <v>96</v>
      </c>
      <c r="B15" s="89" t="s">
        <v>198</v>
      </c>
      <c r="C15" s="87" t="s">
        <v>264</v>
      </c>
      <c r="D15" s="88" t="s">
        <v>265</v>
      </c>
      <c r="E15" s="83" t="s">
        <v>147</v>
      </c>
    </row>
    <row r="16" spans="1:4" ht="14.25">
      <c r="A16" s="93"/>
      <c r="C16" s="84"/>
      <c r="D16" s="85"/>
    </row>
    <row r="17" spans="1:5" ht="14.25">
      <c r="A17" s="92" t="s">
        <v>266</v>
      </c>
      <c r="B17" s="89" t="s">
        <v>267</v>
      </c>
      <c r="C17" s="87" t="s">
        <v>266</v>
      </c>
      <c r="D17" s="88" t="s">
        <v>268</v>
      </c>
      <c r="E17" s="83" t="s">
        <v>147</v>
      </c>
    </row>
    <row r="18" spans="1:4" ht="14.25">
      <c r="A18" s="93"/>
      <c r="C18" s="84"/>
      <c r="D18" s="85"/>
    </row>
    <row r="19" spans="1:5" ht="14.25">
      <c r="A19" s="242" t="s">
        <v>89</v>
      </c>
      <c r="B19" s="242" t="s">
        <v>155</v>
      </c>
      <c r="C19" s="87" t="s">
        <v>79</v>
      </c>
      <c r="D19" s="88" t="s">
        <v>217</v>
      </c>
      <c r="E19" s="83" t="s">
        <v>147</v>
      </c>
    </row>
    <row r="20" spans="1:5" ht="14.25">
      <c r="A20" s="243"/>
      <c r="B20" s="243"/>
      <c r="C20" s="87" t="s">
        <v>216</v>
      </c>
      <c r="D20" s="88" t="s">
        <v>219</v>
      </c>
      <c r="E20" s="83" t="s">
        <v>147</v>
      </c>
    </row>
    <row r="21" spans="1:5" ht="14.25">
      <c r="A21" s="243"/>
      <c r="B21" s="243"/>
      <c r="C21" s="87" t="s">
        <v>80</v>
      </c>
      <c r="D21" s="88" t="s">
        <v>218</v>
      </c>
      <c r="E21" s="83" t="s">
        <v>147</v>
      </c>
    </row>
    <row r="22" spans="1:4" ht="14.25">
      <c r="A22" s="82"/>
      <c r="C22" s="84"/>
      <c r="D22" s="85"/>
    </row>
    <row r="23" spans="1:5" ht="14.25">
      <c r="A23" s="242" t="s">
        <v>240</v>
      </c>
      <c r="B23" s="242" t="s">
        <v>241</v>
      </c>
      <c r="C23" s="87" t="s">
        <v>242</v>
      </c>
      <c r="D23" s="88" t="s">
        <v>244</v>
      </c>
      <c r="E23" s="83" t="s">
        <v>147</v>
      </c>
    </row>
    <row r="24" spans="1:5" ht="14.25">
      <c r="A24" s="243"/>
      <c r="B24" s="243"/>
      <c r="C24" s="87" t="s">
        <v>240</v>
      </c>
      <c r="D24" s="88" t="s">
        <v>243</v>
      </c>
      <c r="E24" s="83" t="s">
        <v>147</v>
      </c>
    </row>
    <row r="25" spans="1:4" ht="14.25">
      <c r="A25" s="93"/>
      <c r="C25" s="84"/>
      <c r="D25" s="85"/>
    </row>
    <row r="26" spans="1:5" ht="14.25">
      <c r="A26" s="242" t="s">
        <v>91</v>
      </c>
      <c r="B26" s="245" t="s">
        <v>157</v>
      </c>
      <c r="C26" s="87" t="s">
        <v>138</v>
      </c>
      <c r="D26" s="88" t="s">
        <v>220</v>
      </c>
      <c r="E26" s="83" t="s">
        <v>156</v>
      </c>
    </row>
    <row r="27" spans="1:5" ht="14.25">
      <c r="A27" s="243"/>
      <c r="B27" s="246"/>
      <c r="C27" s="90" t="s">
        <v>119</v>
      </c>
      <c r="D27" s="88" t="s">
        <v>190</v>
      </c>
      <c r="E27" s="83" t="s">
        <v>156</v>
      </c>
    </row>
    <row r="28" spans="1:5" ht="14.25">
      <c r="A28" s="243"/>
      <c r="B28" s="246"/>
      <c r="C28" s="90" t="s">
        <v>232</v>
      </c>
      <c r="D28" s="88" t="s">
        <v>233</v>
      </c>
      <c r="E28" s="83" t="s">
        <v>156</v>
      </c>
    </row>
    <row r="29" spans="1:5" ht="14.25">
      <c r="A29" s="243"/>
      <c r="B29" s="246"/>
      <c r="C29" s="90" t="s">
        <v>234</v>
      </c>
      <c r="D29" s="88" t="s">
        <v>235</v>
      </c>
      <c r="E29" s="83" t="s">
        <v>156</v>
      </c>
    </row>
    <row r="30" spans="1:5" ht="14.25">
      <c r="A30" s="243"/>
      <c r="B30" s="246"/>
      <c r="C30" s="90" t="s">
        <v>230</v>
      </c>
      <c r="D30" s="88" t="s">
        <v>231</v>
      </c>
      <c r="E30" s="83" t="s">
        <v>156</v>
      </c>
    </row>
    <row r="31" spans="1:4" ht="14.25">
      <c r="A31" s="82"/>
      <c r="C31" s="91"/>
      <c r="D31" s="85"/>
    </row>
    <row r="32" spans="1:5" ht="27.75" customHeight="1">
      <c r="A32" s="141" t="s">
        <v>90</v>
      </c>
      <c r="B32" s="142" t="s">
        <v>222</v>
      </c>
      <c r="C32" s="87" t="s">
        <v>75</v>
      </c>
      <c r="D32" s="88" t="s">
        <v>221</v>
      </c>
      <c r="E32" s="83" t="s">
        <v>147</v>
      </c>
    </row>
    <row r="33" spans="1:4" ht="14.25">
      <c r="A33" s="82"/>
      <c r="C33" s="84"/>
      <c r="D33" s="85"/>
    </row>
    <row r="34" spans="1:5" ht="14.25">
      <c r="A34" s="242" t="s">
        <v>92</v>
      </c>
      <c r="B34" s="242" t="s">
        <v>158</v>
      </c>
      <c r="C34" s="87" t="s">
        <v>191</v>
      </c>
      <c r="D34" s="88" t="s">
        <v>215</v>
      </c>
      <c r="E34" s="83" t="s">
        <v>147</v>
      </c>
    </row>
    <row r="35" spans="1:5" ht="14.25">
      <c r="A35" s="243"/>
      <c r="B35" s="243"/>
      <c r="C35" s="87" t="s">
        <v>228</v>
      </c>
      <c r="D35" s="88" t="s">
        <v>227</v>
      </c>
      <c r="E35" s="83" t="s">
        <v>147</v>
      </c>
    </row>
    <row r="36" spans="1:5" ht="14.25">
      <c r="A36" s="243"/>
      <c r="B36" s="243"/>
      <c r="C36" s="87" t="s">
        <v>248</v>
      </c>
      <c r="D36" s="88" t="s">
        <v>249</v>
      </c>
      <c r="E36" s="83" t="s">
        <v>147</v>
      </c>
    </row>
    <row r="37" spans="1:5" ht="14.25">
      <c r="A37" s="243"/>
      <c r="B37" s="243"/>
      <c r="C37" s="87" t="s">
        <v>73</v>
      </c>
      <c r="D37" s="88" t="s">
        <v>159</v>
      </c>
      <c r="E37" s="83" t="s">
        <v>147</v>
      </c>
    </row>
    <row r="38" spans="1:5" ht="14.25">
      <c r="A38" s="243"/>
      <c r="B38" s="243"/>
      <c r="C38" s="87" t="s">
        <v>192</v>
      </c>
      <c r="D38" s="88" t="s">
        <v>193</v>
      </c>
      <c r="E38" s="83" t="s">
        <v>147</v>
      </c>
    </row>
    <row r="39" spans="1:5" ht="14.25">
      <c r="A39" s="243"/>
      <c r="B39" s="243"/>
      <c r="C39" s="87" t="s">
        <v>223</v>
      </c>
      <c r="D39" s="88" t="s">
        <v>224</v>
      </c>
      <c r="E39" s="83" t="s">
        <v>147</v>
      </c>
    </row>
    <row r="40" spans="1:5" ht="14.25">
      <c r="A40" s="243"/>
      <c r="B40" s="243"/>
      <c r="C40" s="87" t="s">
        <v>225</v>
      </c>
      <c r="D40" s="88" t="s">
        <v>226</v>
      </c>
      <c r="E40" s="83" t="s">
        <v>147</v>
      </c>
    </row>
    <row r="41" spans="1:5" ht="14.25">
      <c r="A41" s="243"/>
      <c r="B41" s="243"/>
      <c r="C41" s="87" t="s">
        <v>74</v>
      </c>
      <c r="D41" s="88" t="s">
        <v>160</v>
      </c>
      <c r="E41" s="83" t="s">
        <v>147</v>
      </c>
    </row>
    <row r="42" spans="1:5" ht="14.25">
      <c r="A42" s="243"/>
      <c r="B42" s="243"/>
      <c r="C42" s="87" t="s">
        <v>246</v>
      </c>
      <c r="D42" s="88" t="s">
        <v>247</v>
      </c>
      <c r="E42" s="83" t="s">
        <v>147</v>
      </c>
    </row>
    <row r="43" spans="1:5" ht="14.25">
      <c r="A43" s="243"/>
      <c r="B43" s="243"/>
      <c r="C43" s="87" t="s">
        <v>258</v>
      </c>
      <c r="D43" s="88" t="s">
        <v>259</v>
      </c>
      <c r="E43" s="83" t="s">
        <v>147</v>
      </c>
    </row>
    <row r="44" spans="1:4" ht="14.25">
      <c r="A44" s="82"/>
      <c r="C44" s="84"/>
      <c r="D44" s="85"/>
    </row>
    <row r="45" spans="1:4" ht="14.25">
      <c r="A45" s="82"/>
      <c r="C45" s="84"/>
      <c r="D45" s="85"/>
    </row>
    <row r="46" spans="1:5" ht="14.25">
      <c r="A46" s="242" t="s">
        <v>77</v>
      </c>
      <c r="B46" s="248" t="s">
        <v>161</v>
      </c>
      <c r="C46" s="87" t="s">
        <v>77</v>
      </c>
      <c r="D46" s="88" t="s">
        <v>194</v>
      </c>
      <c r="E46" s="83" t="s">
        <v>147</v>
      </c>
    </row>
    <row r="47" spans="1:5" ht="14.25">
      <c r="A47" s="243"/>
      <c r="B47" s="249"/>
      <c r="C47" s="87" t="s">
        <v>236</v>
      </c>
      <c r="D47" s="88" t="s">
        <v>237</v>
      </c>
      <c r="E47" s="83" t="s">
        <v>147</v>
      </c>
    </row>
    <row r="48" spans="1:5" ht="14.25">
      <c r="A48" s="243"/>
      <c r="B48" s="250"/>
      <c r="C48" s="87" t="s">
        <v>76</v>
      </c>
      <c r="D48" s="88" t="s">
        <v>238</v>
      </c>
      <c r="E48" s="83" t="s">
        <v>147</v>
      </c>
    </row>
    <row r="49" spans="1:4" ht="14.25">
      <c r="A49" s="82"/>
      <c r="C49" s="84"/>
      <c r="D49" s="85"/>
    </row>
    <row r="50" spans="1:5" ht="14.25">
      <c r="A50" s="92" t="s">
        <v>93</v>
      </c>
      <c r="B50" s="89" t="s">
        <v>162</v>
      </c>
      <c r="C50" s="87" t="s">
        <v>93</v>
      </c>
      <c r="D50" s="88" t="s">
        <v>229</v>
      </c>
      <c r="E50" s="83" t="s">
        <v>147</v>
      </c>
    </row>
    <row r="51" spans="1:4" ht="14.25">
      <c r="A51" s="93"/>
      <c r="C51" s="84"/>
      <c r="D51" s="85"/>
    </row>
    <row r="52" spans="1:5" ht="14.25">
      <c r="A52" s="92" t="s">
        <v>78</v>
      </c>
      <c r="B52" s="89" t="s">
        <v>172</v>
      </c>
      <c r="C52" s="87" t="s">
        <v>78</v>
      </c>
      <c r="D52" s="88" t="s">
        <v>239</v>
      </c>
      <c r="E52" s="83" t="s">
        <v>147</v>
      </c>
    </row>
    <row r="53" spans="1:4" ht="14.25">
      <c r="A53" s="93"/>
      <c r="C53" s="84"/>
      <c r="D53" s="85"/>
    </row>
    <row r="54" spans="1:5" ht="14.25">
      <c r="A54" s="242" t="s">
        <v>252</v>
      </c>
      <c r="B54" s="245" t="s">
        <v>256</v>
      </c>
      <c r="C54" s="87" t="s">
        <v>245</v>
      </c>
      <c r="D54" s="88" t="s">
        <v>257</v>
      </c>
      <c r="E54" s="83" t="s">
        <v>147</v>
      </c>
    </row>
    <row r="55" spans="1:5" ht="14.25">
      <c r="A55" s="243"/>
      <c r="B55" s="246"/>
      <c r="C55" s="87" t="s">
        <v>254</v>
      </c>
      <c r="D55" s="88" t="s">
        <v>253</v>
      </c>
      <c r="E55" s="83" t="s">
        <v>147</v>
      </c>
    </row>
    <row r="56" spans="1:5" ht="14.25">
      <c r="A56" s="243"/>
      <c r="B56" s="247"/>
      <c r="C56" s="87" t="s">
        <v>113</v>
      </c>
      <c r="D56" s="88" t="s">
        <v>255</v>
      </c>
      <c r="E56" s="83" t="s">
        <v>147</v>
      </c>
    </row>
    <row r="57" spans="1:4" ht="14.25">
      <c r="A57" s="93"/>
      <c r="C57" s="84"/>
      <c r="D57" s="85"/>
    </row>
    <row r="58" spans="1:5" ht="14.25">
      <c r="A58" s="242" t="s">
        <v>103</v>
      </c>
      <c r="B58" s="242" t="s">
        <v>103</v>
      </c>
      <c r="C58" s="87" t="s">
        <v>101</v>
      </c>
      <c r="D58" s="88" t="s">
        <v>163</v>
      </c>
      <c r="E58" s="83" t="s">
        <v>195</v>
      </c>
    </row>
    <row r="59" spans="1:5" ht="14.25">
      <c r="A59" s="243"/>
      <c r="B59" s="243"/>
      <c r="C59" s="87" t="s">
        <v>100</v>
      </c>
      <c r="D59" s="88" t="s">
        <v>164</v>
      </c>
      <c r="E59" s="83" t="s">
        <v>195</v>
      </c>
    </row>
    <row r="60" spans="1:4" ht="14.25">
      <c r="A60" s="93"/>
      <c r="C60" s="84"/>
      <c r="D60" s="85"/>
    </row>
    <row r="61" spans="1:5" ht="14.25">
      <c r="A61" s="242" t="s">
        <v>88</v>
      </c>
      <c r="B61" s="242" t="s">
        <v>165</v>
      </c>
      <c r="C61" s="87" t="s">
        <v>250</v>
      </c>
      <c r="D61" s="88" t="s">
        <v>251</v>
      </c>
      <c r="E61" s="83" t="s">
        <v>147</v>
      </c>
    </row>
    <row r="62" spans="1:5" ht="14.25">
      <c r="A62" s="243"/>
      <c r="B62" s="243"/>
      <c r="C62" s="87" t="s">
        <v>112</v>
      </c>
      <c r="D62" s="88" t="s">
        <v>196</v>
      </c>
      <c r="E62" s="83" t="s">
        <v>147</v>
      </c>
    </row>
    <row r="63" spans="1:4" ht="14.25">
      <c r="A63" s="82"/>
      <c r="C63" s="84"/>
      <c r="D63" s="85"/>
    </row>
    <row r="64" spans="1:5" ht="14.25">
      <c r="A64" s="86" t="s">
        <v>98</v>
      </c>
      <c r="B64" s="89" t="s">
        <v>166</v>
      </c>
      <c r="C64" s="87" t="s">
        <v>76</v>
      </c>
      <c r="D64" s="88" t="s">
        <v>197</v>
      </c>
      <c r="E64" s="83" t="s">
        <v>147</v>
      </c>
    </row>
    <row r="66" spans="1:5" ht="14.25">
      <c r="A66" s="242" t="s">
        <v>94</v>
      </c>
      <c r="B66" s="242" t="s">
        <v>171</v>
      </c>
      <c r="C66" s="87" t="s">
        <v>260</v>
      </c>
      <c r="D66" s="88" t="s">
        <v>261</v>
      </c>
      <c r="E66" s="83" t="s">
        <v>147</v>
      </c>
    </row>
    <row r="67" spans="1:5" ht="14.25">
      <c r="A67" s="243"/>
      <c r="B67" s="243"/>
      <c r="C67" s="87" t="s">
        <v>262</v>
      </c>
      <c r="D67" s="88" t="s">
        <v>263</v>
      </c>
      <c r="E67" s="83" t="s">
        <v>147</v>
      </c>
    </row>
    <row r="68" spans="1:4" ht="14.25">
      <c r="A68" s="82"/>
      <c r="C68" s="84"/>
      <c r="D68" s="85"/>
    </row>
    <row r="69" spans="1:5" ht="14.25">
      <c r="A69" s="242" t="s">
        <v>95</v>
      </c>
      <c r="B69" s="242" t="s">
        <v>167</v>
      </c>
      <c r="C69" s="87" t="s">
        <v>102</v>
      </c>
      <c r="D69" s="88" t="s">
        <v>168</v>
      </c>
      <c r="E69" s="83" t="s">
        <v>156</v>
      </c>
    </row>
    <row r="70" spans="1:5" ht="14.25">
      <c r="A70" s="243"/>
      <c r="B70" s="243"/>
      <c r="C70" s="87" t="s">
        <v>99</v>
      </c>
      <c r="D70" s="88" t="s">
        <v>169</v>
      </c>
      <c r="E70" s="83" t="s">
        <v>195</v>
      </c>
    </row>
    <row r="72" spans="1:2" ht="12.75">
      <c r="A72" s="82" t="s">
        <v>272</v>
      </c>
      <c r="B72" s="83" t="s">
        <v>1</v>
      </c>
    </row>
    <row r="73" spans="1:2" ht="12.75">
      <c r="A73" s="82" t="s">
        <v>273</v>
      </c>
      <c r="B73" s="83" t="s">
        <v>274</v>
      </c>
    </row>
    <row r="74" spans="1:2" ht="12.75">
      <c r="A74" s="82" t="s">
        <v>87</v>
      </c>
      <c r="B74" s="83" t="s">
        <v>170</v>
      </c>
    </row>
    <row r="75" spans="1:2" ht="12.75">
      <c r="A75" s="82" t="s">
        <v>97</v>
      </c>
      <c r="B75" s="83" t="s">
        <v>173</v>
      </c>
    </row>
  </sheetData>
  <sheetProtection/>
  <mergeCells count="22">
    <mergeCell ref="A34:A43"/>
    <mergeCell ref="B34:B43"/>
    <mergeCell ref="A54:A56"/>
    <mergeCell ref="B54:B56"/>
    <mergeCell ref="A66:A67"/>
    <mergeCell ref="B66:B67"/>
    <mergeCell ref="A3:A11"/>
    <mergeCell ref="B3:B11"/>
    <mergeCell ref="A19:A21"/>
    <mergeCell ref="B19:B21"/>
    <mergeCell ref="A46:A48"/>
    <mergeCell ref="B46:B48"/>
    <mergeCell ref="A23:A24"/>
    <mergeCell ref="B23:B24"/>
    <mergeCell ref="A26:A30"/>
    <mergeCell ref="B26:B30"/>
    <mergeCell ref="A69:A70"/>
    <mergeCell ref="B69:B70"/>
    <mergeCell ref="A58:A59"/>
    <mergeCell ref="B58:B59"/>
    <mergeCell ref="A61:A62"/>
    <mergeCell ref="B61:B6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F241"/>
  <sheetViews>
    <sheetView zoomScale="75" zoomScaleNormal="75" zoomScalePageLayoutView="0" workbookViewId="0" topLeftCell="A14">
      <selection activeCell="D31" sqref="D31"/>
    </sheetView>
  </sheetViews>
  <sheetFormatPr defaultColWidth="9.140625" defaultRowHeight="12.75"/>
  <cols>
    <col min="1" max="1" width="19.57421875" style="35" customWidth="1"/>
    <col min="2" max="2" width="10.00390625" style="3" bestFit="1" customWidth="1"/>
    <col min="3" max="3" width="10.421875" style="3" bestFit="1" customWidth="1"/>
    <col min="4" max="4" width="14.28125" style="3" bestFit="1" customWidth="1"/>
    <col min="5" max="5" width="6.28125" style="3" customWidth="1"/>
    <col min="6" max="6" width="8.00390625" style="3" bestFit="1"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35" t="s">
        <v>120</v>
      </c>
    </row>
    <row r="3" spans="1:10" s="41" customFormat="1" ht="18.75" customHeight="1">
      <c r="A3" s="37"/>
      <c r="B3" s="38"/>
      <c r="C3" s="39"/>
      <c r="D3" s="39"/>
      <c r="E3" s="39"/>
      <c r="F3" s="39"/>
      <c r="G3" s="40"/>
      <c r="H3" s="40"/>
      <c r="I3" s="40"/>
      <c r="J3" s="40"/>
    </row>
    <row r="4" spans="2:8" s="41" customFormat="1" ht="45.75" customHeight="1">
      <c r="B4" s="40"/>
      <c r="C4" s="40"/>
      <c r="D4" s="40"/>
      <c r="F4" s="40"/>
      <c r="G4" s="40"/>
      <c r="H4" s="39"/>
    </row>
    <row r="5" spans="1:21" s="41" customFormat="1" ht="34.5" customHeight="1">
      <c r="A5" s="37"/>
      <c r="B5" s="42"/>
      <c r="C5" s="42"/>
      <c r="D5" s="42"/>
      <c r="E5" s="42"/>
      <c r="F5" s="42"/>
      <c r="G5" s="42"/>
      <c r="H5" s="42"/>
      <c r="I5" s="42"/>
      <c r="J5" s="42"/>
      <c r="K5" s="42"/>
      <c r="L5" s="42"/>
      <c r="M5" s="42"/>
      <c r="N5" s="39"/>
      <c r="O5" s="39"/>
      <c r="P5" s="39"/>
      <c r="Q5" s="42"/>
      <c r="R5" s="42"/>
      <c r="S5" s="39"/>
      <c r="T5" s="39"/>
      <c r="U5" s="39"/>
    </row>
    <row r="6" spans="1:8" s="41" customFormat="1" ht="17.25" customHeight="1">
      <c r="A6" s="37"/>
      <c r="B6" s="42"/>
      <c r="E6" s="43"/>
      <c r="F6" s="43"/>
      <c r="G6" s="43"/>
      <c r="H6" s="43"/>
    </row>
    <row r="7" spans="1:32" s="41" customFormat="1" ht="29.25" customHeight="1">
      <c r="A7" s="37"/>
      <c r="B7" s="40"/>
      <c r="C7" s="40"/>
      <c r="D7" s="40"/>
      <c r="E7" s="40"/>
      <c r="F7" s="40"/>
      <c r="G7" s="40"/>
      <c r="H7" s="40"/>
      <c r="I7" s="40"/>
      <c r="J7" s="42"/>
      <c r="K7" s="40"/>
      <c r="L7" s="39"/>
      <c r="M7" s="40"/>
      <c r="N7" s="40"/>
      <c r="O7" s="40"/>
      <c r="P7" s="40"/>
      <c r="R7" s="40"/>
      <c r="S7" s="40"/>
      <c r="T7" s="40"/>
      <c r="U7" s="40"/>
      <c r="V7" s="40"/>
      <c r="W7" s="40"/>
      <c r="X7" s="40"/>
      <c r="Y7" s="40"/>
      <c r="Z7" s="40"/>
      <c r="AA7" s="40"/>
      <c r="AB7" s="40"/>
      <c r="AC7" s="40"/>
      <c r="AD7" s="40"/>
      <c r="AE7" s="40"/>
      <c r="AF7" s="40"/>
    </row>
    <row r="8" spans="1:14" s="41" customFormat="1" ht="34.5" customHeight="1">
      <c r="A8" s="37"/>
      <c r="B8" s="42"/>
      <c r="C8" s="42"/>
      <c r="D8" s="42"/>
      <c r="E8" s="42"/>
      <c r="F8" s="42"/>
      <c r="G8" s="42"/>
      <c r="H8" s="42"/>
      <c r="I8" s="39"/>
      <c r="J8" s="39"/>
      <c r="K8" s="42"/>
      <c r="L8" s="42"/>
      <c r="M8" s="39"/>
      <c r="N8" s="39"/>
    </row>
    <row r="9" spans="1:4" ht="12.75">
      <c r="A9" s="49"/>
      <c r="B9" s="42" t="s">
        <v>85</v>
      </c>
      <c r="C9" s="42" t="s">
        <v>127</v>
      </c>
      <c r="D9" s="42"/>
    </row>
    <row r="10" ht="50.25" customHeight="1">
      <c r="A10" s="37" t="s">
        <v>11</v>
      </c>
    </row>
    <row r="11" ht="12.75">
      <c r="A11" s="37" t="s">
        <v>12</v>
      </c>
    </row>
    <row r="12" ht="12.75">
      <c r="A12" s="37" t="s">
        <v>17</v>
      </c>
    </row>
    <row r="13" spans="1:10" ht="15" customHeight="1">
      <c r="A13" s="37"/>
      <c r="I13" s="5"/>
      <c r="J13" s="5"/>
    </row>
    <row r="14" s="5" customFormat="1" ht="12.75"/>
    <row r="15" spans="1:10" s="5" customFormat="1" ht="12.75">
      <c r="A15" s="36"/>
      <c r="I15" s="34"/>
      <c r="J15" s="34"/>
    </row>
    <row r="16" spans="1:10" s="34" customFormat="1" ht="12.75">
      <c r="A16" s="35"/>
      <c r="B16" s="5"/>
      <c r="I16" s="5"/>
      <c r="J16" s="5"/>
    </row>
    <row r="17" spans="1:2" s="5" customFormat="1" ht="12.75">
      <c r="A17" s="115" t="s">
        <v>15</v>
      </c>
      <c r="B17" s="5" t="s">
        <v>18</v>
      </c>
    </row>
    <row r="18" spans="1:2" s="5" customFormat="1" ht="12.75">
      <c r="A18" s="36"/>
      <c r="B18" s="8"/>
    </row>
    <row r="19" spans="1:2" s="5" customFormat="1" ht="12.75">
      <c r="A19" s="39"/>
      <c r="B19" s="8"/>
    </row>
    <row r="20" spans="1:11" s="5" customFormat="1" ht="76.5">
      <c r="A20" s="39" t="s">
        <v>27</v>
      </c>
      <c r="B20" s="40" t="s">
        <v>28</v>
      </c>
      <c r="C20" s="40" t="s">
        <v>29</v>
      </c>
      <c r="D20" s="40" t="s">
        <v>30</v>
      </c>
      <c r="E20" s="40" t="s">
        <v>31</v>
      </c>
      <c r="F20" s="40" t="s">
        <v>32</v>
      </c>
      <c r="G20" s="40" t="s">
        <v>3</v>
      </c>
      <c r="H20" s="40" t="s">
        <v>4</v>
      </c>
      <c r="I20" s="42" t="s">
        <v>201</v>
      </c>
      <c r="J20" s="40" t="s">
        <v>33</v>
      </c>
      <c r="K20" s="39" t="s">
        <v>2</v>
      </c>
    </row>
    <row r="21" s="5" customFormat="1" ht="12.75">
      <c r="B21" s="8"/>
    </row>
    <row r="22" spans="1:2" s="5" customFormat="1" ht="12.75">
      <c r="A22" s="41" t="s">
        <v>40</v>
      </c>
      <c r="B22" s="8"/>
    </row>
    <row r="23" spans="1:2" s="5" customFormat="1" ht="12.75">
      <c r="A23" s="136" t="s">
        <v>41</v>
      </c>
      <c r="B23" s="11"/>
    </row>
    <row r="24" spans="1:2" s="5" customFormat="1" ht="12.75">
      <c r="A24" s="136" t="s">
        <v>42</v>
      </c>
      <c r="B24" s="11"/>
    </row>
    <row r="25" spans="1:2" s="5" customFormat="1" ht="12.75">
      <c r="A25" s="136" t="s">
        <v>44</v>
      </c>
      <c r="B25" s="11"/>
    </row>
    <row r="26" spans="1:2" s="5" customFormat="1" ht="12.75">
      <c r="A26" s="136" t="s">
        <v>45</v>
      </c>
      <c r="B26" s="11"/>
    </row>
    <row r="27" spans="1:2" s="5" customFormat="1" ht="12.75">
      <c r="A27" s="136" t="s">
        <v>46</v>
      </c>
      <c r="B27" s="11"/>
    </row>
    <row r="28" spans="1:2" s="5" customFormat="1" ht="12.75">
      <c r="A28" s="136" t="s">
        <v>47</v>
      </c>
      <c r="B28" s="11"/>
    </row>
    <row r="29" spans="1:2" s="5" customFormat="1" ht="12.75">
      <c r="A29" s="136" t="s">
        <v>48</v>
      </c>
      <c r="B29" s="11"/>
    </row>
    <row r="30" spans="1:2" s="5" customFormat="1" ht="12.75">
      <c r="A30" s="136" t="s">
        <v>49</v>
      </c>
      <c r="B30" s="11"/>
    </row>
    <row r="31" spans="2:6" s="5" customFormat="1" ht="409.5">
      <c r="B31" s="11"/>
      <c r="F31" s="5" t="s">
        <v>202</v>
      </c>
    </row>
    <row r="32" spans="1:2" s="5" customFormat="1" ht="12.75">
      <c r="A32" s="136"/>
      <c r="B32" s="8"/>
    </row>
    <row r="33" s="5" customFormat="1" ht="12.75">
      <c r="A33" s="136"/>
    </row>
    <row r="34" s="5" customFormat="1" ht="12.75">
      <c r="A34" s="137"/>
    </row>
    <row r="35" s="5" customFormat="1" ht="12.75">
      <c r="A35" s="137"/>
    </row>
    <row r="36" s="5" customFormat="1" ht="12.75">
      <c r="A36" s="137"/>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row r="239" s="5" customFormat="1" ht="12.75">
      <c r="A239" s="36"/>
    </row>
    <row r="240" s="5" customFormat="1" ht="12.75">
      <c r="A240" s="36"/>
    </row>
    <row r="241" spans="1:10" s="5" customFormat="1" ht="12.75">
      <c r="A241" s="36"/>
      <c r="I241" s="3"/>
      <c r="J24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Kensaku Kawamoto</dc:creator>
  <cp:keywords/>
  <dc:description/>
  <cp:lastModifiedBy>Kensaku Kawamoto</cp:lastModifiedBy>
  <cp:lastPrinted>2003-11-20T14:25:22Z</cp:lastPrinted>
  <dcterms:created xsi:type="dcterms:W3CDTF">1996-10-14T23:33:28Z</dcterms:created>
  <dcterms:modified xsi:type="dcterms:W3CDTF">2011-09-15T17:47:34Z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