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735" activeTab="1"/>
  </bookViews>
  <sheets>
    <sheet name="Submitter" sheetId="1" r:id="rId1"/>
    <sheet name="Ballot" sheetId="2" r:id="rId2"/>
    <sheet name="Instructions" sheetId="3" r:id="rId3"/>
    <sheet name="Instructions Cont.." sheetId="4" r:id="rId4"/>
    <sheet name="Format Guidelines" sheetId="5" r:id="rId5"/>
    <sheet name="Co-Chair Guidelines" sheetId="6" r:id="rId6"/>
    <sheet name="CodeReference" sheetId="7" r:id="rId7"/>
    <sheet name="Setup" sheetId="8" r:id="rId8"/>
  </sheets>
  <definedNames>
    <definedName name="Artifact">Instructions!$B$9</definedName>
    <definedName name="Artifact_type">Setup!$A$22:$A$30</definedName>
    <definedName name="BalComCol">Ballot!$B$1:$B$99</definedName>
    <definedName name="Ballot_Committee">Instructions!$B$8</definedName>
    <definedName name="BCmt">Setup!$B$8:$N$8</definedName>
    <definedName name="BehalfEmail">Instructions!$B$41</definedName>
    <definedName name="Change_Applied">Instructions!$B$36</definedName>
    <definedName name="commentgroup">Instructions!$B$29</definedName>
    <definedName name="Comments">Instructions!$B$26</definedName>
    <definedName name="ComTime">Instructions!$B$43</definedName>
    <definedName name="Disclaimer">Setup!$A$10</definedName>
    <definedName name="Disclaimer2">Setup!$A$11</definedName>
    <definedName name="Disclaimer3">Setup!$A$12</definedName>
    <definedName name="DispCmt">Setup!$B$5:$U$5</definedName>
    <definedName name="Disposition">Instructions!$B$30</definedName>
    <definedName name="Disposition_Comment">Instructions!$B$33</definedName>
    <definedName name="Disposition_Committee">Instructions!$B$32</definedName>
    <definedName name="Disposition2">'Instructions Cont..'!$A$2</definedName>
    <definedName name="dispositionstatus">Setup!$A$20:$K$20</definedName>
    <definedName name="Dispstat">Setup!$A$19</definedName>
    <definedName name="Domain">Instructions!$B$21</definedName>
    <definedName name="Existing_Wording">Instructions!$B$24</definedName>
    <definedName name="FilterRow">Ballot!$A$3:$CV$3</definedName>
    <definedName name="FirstRow">Ballot!$A$4:$CV$4</definedName>
    <definedName name="For_Against_Abstain">Instructions!$B$35</definedName>
    <definedName name="ID">Instructions!$B$42</definedName>
    <definedName name="InPersReq">Ballot!$M$4:$M$72</definedName>
    <definedName name="LastCol">Ballot!$AC$1:$AC$99</definedName>
    <definedName name="Number">Ballot!$A$1:$A$99</definedName>
    <definedName name="NumberID">Instructions!$B$7</definedName>
    <definedName name="OnBehalfOf">Instructions!$B$40</definedName>
    <definedName name="Ov">Submitter!$F$9</definedName>
    <definedName name="OverallVote">Submitter!$G$9</definedName>
    <definedName name="OVote">Setup!$B$9:$D$9</definedName>
    <definedName name="Proposed_Wording">Instructions!$B$25</definedName>
    <definedName name="Pubs">Instructions!$B$22</definedName>
    <definedName name="RecFrom">Instructions!$B$44</definedName>
    <definedName name="ReferredTo">Instructions!$B$43</definedName>
    <definedName name="Responsibility">Instructions!$B$34</definedName>
    <definedName name="ResReq">Instructions!$B$27</definedName>
    <definedName name="RilterRow">Ballot!$A$3:$CV$3</definedName>
    <definedName name="SArtifact">Setup!$B$3:$J$3</definedName>
    <definedName name="SBallot">Setup!$B$7:$AE$7</definedName>
    <definedName name="SBallot2">Setup!$B$7:$AF$7</definedName>
    <definedName name="SCmt">Setup!$B$5:$U$5</definedName>
    <definedName name="SDisp">Setup!$B$4:$H$4</definedName>
    <definedName name="SDisp2">Setup!$B$4:$E$4</definedName>
    <definedName name="Section">Instructions!$B$20</definedName>
    <definedName name="Status">Instructions!$B$45</definedName>
    <definedName name="SubByCol">Ballot!$AA$1:$AA$99</definedName>
    <definedName name="SubByNameCell">Submitter!$F$3</definedName>
    <definedName name="SubByOrg">Submitter!$F$6</definedName>
    <definedName name="SubChangeCol">Ballot!$Z$1:$Z$99</definedName>
    <definedName name="SubmittedBy">Instructions!$B$38</definedName>
    <definedName name="SubmitterOrganization">Instructions!$B$39</definedName>
    <definedName name="SubstantiveChange">Instructions!$B$37</definedName>
    <definedName name="SVote">Setup!$B$6:$F$6</definedName>
    <definedName name="TC_List">Setup!$F$31</definedName>
    <definedName name="Type">Instructions!$B$23</definedName>
    <definedName name="Withdraw">Instructions!$B$31</definedName>
  </definedNames>
  <calcPr calcId="145621"/>
</workbook>
</file>

<file path=xl/calcChain.xml><?xml version="1.0" encoding="utf-8"?>
<calcChain xmlns="http://schemas.openxmlformats.org/spreadsheetml/2006/main">
  <c r="AB72" i="2" l="1"/>
  <c r="AA72" i="2"/>
  <c r="AC71" i="2"/>
  <c r="AB71" i="2"/>
  <c r="AA71" i="2"/>
  <c r="AC70" i="2"/>
  <c r="AB70" i="2"/>
  <c r="AA70" i="2"/>
  <c r="AC69" i="2"/>
  <c r="AB69" i="2"/>
  <c r="AA69" i="2"/>
  <c r="AC68" i="2"/>
  <c r="AB68" i="2"/>
  <c r="AA68" i="2"/>
  <c r="AC67" i="2"/>
  <c r="AB67" i="2"/>
  <c r="AA67" i="2"/>
  <c r="AC66" i="2"/>
  <c r="AB66" i="2"/>
  <c r="AA66" i="2"/>
  <c r="AC65" i="2"/>
  <c r="AB65" i="2"/>
  <c r="AA65" i="2"/>
  <c r="AC64" i="2"/>
  <c r="AB64" i="2"/>
  <c r="AA64" i="2"/>
  <c r="AC63" i="2"/>
  <c r="AB63" i="2"/>
  <c r="AA63" i="2"/>
  <c r="AC62" i="2"/>
  <c r="AB62" i="2"/>
  <c r="AA62" i="2"/>
  <c r="AC61" i="2"/>
  <c r="AB61" i="2"/>
  <c r="AA61" i="2"/>
  <c r="AC60" i="2"/>
  <c r="AB60" i="2"/>
  <c r="AA60" i="2"/>
  <c r="AC59" i="2"/>
  <c r="AB59" i="2"/>
  <c r="AA59" i="2"/>
  <c r="AC58" i="2"/>
  <c r="AB58" i="2"/>
  <c r="AA58" i="2"/>
  <c r="AD57" i="2"/>
  <c r="AC57" i="2"/>
  <c r="AB57" i="2"/>
  <c r="AA57" i="2"/>
  <c r="AD56" i="2"/>
  <c r="AC56" i="2"/>
  <c r="AB56" i="2"/>
  <c r="AA56" i="2"/>
  <c r="AD55" i="2"/>
  <c r="AC55" i="2"/>
  <c r="AB55" i="2"/>
  <c r="AA55" i="2"/>
  <c r="AD54" i="2"/>
  <c r="AC54" i="2"/>
  <c r="AB54" i="2"/>
  <c r="AA54" i="2"/>
  <c r="AD53" i="2"/>
  <c r="AC53" i="2"/>
  <c r="AB53" i="2"/>
  <c r="AA53" i="2"/>
  <c r="AD52" i="2"/>
  <c r="AC52" i="2"/>
  <c r="AB52" i="2"/>
  <c r="AA52" i="2"/>
  <c r="AD51" i="2"/>
  <c r="AC51" i="2"/>
  <c r="AB51" i="2"/>
  <c r="AA51" i="2"/>
  <c r="AD50" i="2"/>
  <c r="AC50" i="2"/>
  <c r="AB50" i="2"/>
  <c r="AA50" i="2"/>
  <c r="AD49" i="2"/>
  <c r="AC49" i="2"/>
  <c r="AB49" i="2"/>
  <c r="AA49" i="2"/>
  <c r="AD48" i="2"/>
  <c r="AC48" i="2"/>
  <c r="AB48" i="2"/>
  <c r="AA48" i="2"/>
  <c r="AD47" i="2"/>
  <c r="AC47" i="2"/>
  <c r="AB47" i="2"/>
  <c r="AA47" i="2"/>
  <c r="AD46" i="2"/>
  <c r="AC46" i="2"/>
  <c r="AB46" i="2"/>
  <c r="AA46" i="2"/>
  <c r="AD45" i="2"/>
  <c r="AC45" i="2"/>
  <c r="AB45" i="2"/>
  <c r="AA45" i="2"/>
  <c r="AD44" i="2"/>
  <c r="AC44" i="2"/>
  <c r="AB44" i="2"/>
  <c r="AA44" i="2"/>
  <c r="AD43" i="2"/>
  <c r="AC43" i="2"/>
  <c r="AB43" i="2"/>
  <c r="AA43" i="2"/>
  <c r="AD42" i="2"/>
  <c r="AC42" i="2"/>
  <c r="AB42" i="2"/>
  <c r="AA42" i="2"/>
  <c r="AD41" i="2"/>
  <c r="AC41" i="2"/>
  <c r="AB41" i="2"/>
  <c r="AA41" i="2"/>
  <c r="AC40" i="2"/>
  <c r="AB40" i="2"/>
  <c r="AA40" i="2"/>
  <c r="AC39" i="2"/>
  <c r="AB39" i="2"/>
  <c r="AA39" i="2"/>
  <c r="AC38" i="2"/>
  <c r="AB38" i="2"/>
  <c r="AA38" i="2"/>
  <c r="AC37" i="2"/>
  <c r="AB37" i="2"/>
  <c r="AA37" i="2"/>
  <c r="AC36" i="2"/>
  <c r="AB36" i="2"/>
  <c r="AA36" i="2"/>
  <c r="AC35" i="2"/>
  <c r="AB35" i="2"/>
  <c r="AA35" i="2"/>
  <c r="AC34" i="2"/>
  <c r="AB34" i="2"/>
  <c r="AA34" i="2"/>
  <c r="AC33" i="2"/>
  <c r="AB33" i="2"/>
  <c r="AA33" i="2"/>
  <c r="AC32" i="2"/>
  <c r="AB32" i="2"/>
  <c r="AA32" i="2"/>
  <c r="AC31" i="2"/>
  <c r="AB31" i="2"/>
  <c r="AA31" i="2"/>
  <c r="AC30" i="2"/>
  <c r="AB30" i="2"/>
  <c r="AA30" i="2"/>
  <c r="AC29" i="2"/>
  <c r="AB29" i="2"/>
  <c r="AA29" i="2"/>
  <c r="AC28" i="2"/>
  <c r="AB28" i="2"/>
  <c r="AA28" i="2"/>
  <c r="AC27" i="2"/>
  <c r="AB27" i="2"/>
  <c r="AA27" i="2"/>
  <c r="AC26" i="2"/>
  <c r="AB26" i="2"/>
  <c r="AA26" i="2"/>
  <c r="AC25" i="2"/>
  <c r="AB25" i="2"/>
  <c r="AA25" i="2"/>
  <c r="AC24" i="2"/>
  <c r="AB24" i="2"/>
  <c r="AA24" i="2"/>
  <c r="AC23" i="2"/>
  <c r="AB23" i="2"/>
  <c r="AA23" i="2"/>
  <c r="AC22" i="2"/>
  <c r="AB22" i="2"/>
  <c r="AA22" i="2"/>
  <c r="AC21" i="2"/>
  <c r="AB21" i="2"/>
  <c r="AA21" i="2"/>
  <c r="AC20" i="2"/>
  <c r="AB20" i="2"/>
  <c r="AA20" i="2"/>
  <c r="AC19" i="2"/>
  <c r="AB19" i="2"/>
  <c r="AA19" i="2"/>
  <c r="AC18" i="2"/>
  <c r="AB18" i="2"/>
  <c r="AA18" i="2"/>
  <c r="AC17" i="2"/>
  <c r="AB17" i="2"/>
  <c r="AA17" i="2"/>
  <c r="AC16" i="2"/>
  <c r="AB16" i="2"/>
  <c r="AA16" i="2"/>
  <c r="AC15" i="2"/>
  <c r="AB15" i="2"/>
  <c r="AA15" i="2"/>
  <c r="AC14" i="2"/>
  <c r="AB14" i="2"/>
  <c r="AA14" i="2"/>
  <c r="AC13" i="2"/>
  <c r="AB13" i="2"/>
  <c r="AA13" i="2"/>
  <c r="AC12" i="2"/>
  <c r="AB12" i="2"/>
  <c r="AA12" i="2"/>
  <c r="AC11" i="2"/>
  <c r="AB11" i="2"/>
  <c r="AA11" i="2"/>
  <c r="AC10" i="2"/>
  <c r="AB10" i="2"/>
  <c r="AA10" i="2"/>
  <c r="AC9" i="2"/>
  <c r="AB9" i="2"/>
  <c r="AA9" i="2"/>
  <c r="AC8" i="2"/>
  <c r="AB8" i="2"/>
  <c r="AA8" i="2"/>
  <c r="AC7" i="2"/>
  <c r="AB7" i="2"/>
  <c r="AA7" i="2"/>
  <c r="AC6" i="2"/>
  <c r="AB6" i="2"/>
  <c r="AA6" i="2"/>
  <c r="AC5" i="2"/>
  <c r="AB5" i="2"/>
  <c r="AA5" i="2"/>
  <c r="AC4" i="2"/>
  <c r="AB4" i="2"/>
  <c r="AA4" i="2"/>
  <c r="A10" i="1"/>
</calcChain>
</file>

<file path=xl/sharedStrings.xml><?xml version="1.0" encoding="utf-8"?>
<sst xmlns="http://schemas.openxmlformats.org/spreadsheetml/2006/main" count="1012" uniqueCount="517">
  <si>
    <t>BALLOT TITLE:</t>
  </si>
  <si>
    <t>HL7 Version 3 Domain Analysis Model: Virtual Medical Record for Clinical Decision Support (vMR-CDS), Release 3 (2nd Informative Ballot) - V3DAM_CDS_VMR_R2_I2_2013SEP</t>
  </si>
  <si>
    <t>BALLOT CYCLE:</t>
  </si>
  <si>
    <t>May 2013</t>
  </si>
  <si>
    <t>SUBMITTED BY NAME:</t>
  </si>
  <si>
    <t>SUBMITTED BY EMAIL:</t>
  </si>
  <si>
    <t>SUBMITTED BY PHONE:</t>
  </si>
  <si>
    <t>SUBMITTED BY ORGANIZATION (if applicable):</t>
  </si>
  <si>
    <t>SUBMISSION DATE:</t>
  </si>
  <si>
    <t>SUBMITTED BY IDENTIFIER:</t>
  </si>
  <si>
    <t>OVERALL BALLOT VOTE:</t>
  </si>
  <si>
    <t>Enter Ballot Comments (Line Items)</t>
  </si>
  <si>
    <t>Instructions</t>
  </si>
  <si>
    <t>Ballot Comment Submission</t>
  </si>
  <si>
    <t>Committee Resolution</t>
  </si>
  <si>
    <t>Ballot Comment Tracking</t>
  </si>
  <si>
    <t>Number</t>
  </si>
  <si>
    <t>Ballot WG</t>
  </si>
  <si>
    <t>Artifact</t>
  </si>
  <si>
    <t>Artifact ID</t>
  </si>
  <si>
    <t>Chapter</t>
  </si>
  <si>
    <t>Section</t>
  </si>
  <si>
    <t>Ballot</t>
  </si>
  <si>
    <t>Pubs</t>
  </si>
  <si>
    <t>Vote and Type</t>
  </si>
  <si>
    <t>Existing Wording</t>
  </si>
  <si>
    <t>Proposed Wording</t>
  </si>
  <si>
    <t>Comments</t>
  </si>
  <si>
    <t>In person resolution requested</t>
  </si>
  <si>
    <t>Comment grouping</t>
  </si>
  <si>
    <t>Disposition</t>
  </si>
  <si>
    <t>Voting Status</t>
  </si>
  <si>
    <t>Impl. Status</t>
  </si>
  <si>
    <t>Withdrawn</t>
  </si>
  <si>
    <t>Disposition WG</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</si>
  <si>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</si>
  <si>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</si>
  <si>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</si>
  <si>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</si>
  <si>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</si>
  <si>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</si>
  <si>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</si>
  <si>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</si>
  <si>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</si>
  <si>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</si>
  <si>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</si>
  <si>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</si>
  <si>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</si>
  <si>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</si>
  <si>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</si>
  <si>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CDS</t>
  </si>
  <si>
    <t>DM</t>
  </si>
  <si>
    <t>Executive Summary</t>
  </si>
  <si>
    <t>Neg-Mj</t>
  </si>
  <si>
    <t>Because most CDS knowledge engineers in most organizations have little or no previous knowledge of HL7 version 3 concepts and conventions such as null flavors, mood codes, and negation indicators, a primary purpose of the vMR is to take the rich semantic content of the HL7 version 3 body of work and to express it in a format that is more approachable for a typical CDS knowledge engineer.</t>
  </si>
  <si>
    <t>Why won’t you use ‘Green’ transformations on existing HL7 specifications as proposed in ‘Green CDA’ for example? In this way, you achieve your goal of having models that are more comprehendible to the implementer (i.e., simpler and with more business-oriented element names), while keeping its consistency with the existing specs of HL7. The current vMR model is developed from scratch and could evolve to be inconsistent with HL7 main specifications. This effort doesn’t build on the accumulation of knowledge in the HL7 domain work groups along the years that resulted in HL7 domain specifications. It also narrows down the scope for vMR based on what seems now important to CDS; however, these views change rapidly and the limitation of CDS to vMR could significantly hurt its capabilities to produce meaningful output.</t>
  </si>
  <si>
    <t>Yes</t>
  </si>
  <si>
    <t>HL7 Harmonization</t>
  </si>
  <si>
    <t>Persuasive with mod</t>
  </si>
  <si>
    <t>Voting Completed</t>
  </si>
  <si>
    <t>Out-of-scope</t>
  </si>
  <si>
    <t>We agree that leveraging the semantics of existing HL7 artifacts is highly desirable.  The vMR was developed with an explicit intent to do so.  We have added a C-CDA to vMR translation example in this revision as a step towards such harmonization.  We are in the process of identifying a long-term strategy for formally aligning with existing artifacts, through a FHIR and/or V3 with greening approach as recommended.   However, upon discussion with the TSC, this type of harmonization has been determined to be out of scope for the immediate future.  With regard to representing the 20 part of the 80-20, please see the response to Comment # 3.</t>
  </si>
  <si>
    <t>...such rules engines require a stable underlying data model, the vMR uses the 80-20 rule for the underlying model</t>
  </si>
  <si>
    <t>First, HL7 standards should be stable as well and that is not a unique characteristic of vMR. But more importantly, the 80-20 rule is quite problematic for CD where granularity in certain area tis critical. For example, basic representation of family health history (e.g., as in the FHIR family history resource where the 80-20 rule is applied) is not sufficient for risk assessment CDS.  Also, genomic data might be critical input to CDS in the near future, and in this domain it’s even harder to draw the 80-20 line. So, the question is, why limit the input to CDS? Why won’t you simply allow any HL7 spec to be a valid input to CDS, with perhaps some constraining in areas where you identify overlaps among HL7 specs and you would like to recommend a certain spec for CDS?</t>
  </si>
  <si>
    <t>Documentation Changes</t>
  </si>
  <si>
    <t>Proposed: persuasive with mod.  Modeling 80% in the core model does not mean that only 80% of the content can be represented.  The other 20% are represented using Templates combined with model extension elements.  We will clarify this intent in the document, including why we want a stable model for the rules engineering part, and that the 20% still CAN and ARE represented using the extension mechanisms with templates.  Of note, for the Decision Support Service, any HL7 information model may be ued as input.</t>
  </si>
  <si>
    <t>Completed</t>
  </si>
  <si>
    <t>Wording has been clarified in documentation as follows:
The vMR intends to model and capture 100% of the clinical concepts and attributes that are relevant for CDS. However, because one important intended use of the vMR is its use within CDS rules engines, and because such rules engines require a stable underlying data model, the vMR uses the 80-20 rule for the underlying model, wherein 
the 80% of common and stable clinical elements and attributes are directly represented in the model, 
while the 20% less common and less stable data elements and attributes are represented using generic model extension mechanisms such as coded extension attributes, related clinical statements and related entities coupled with templates.</t>
  </si>
  <si>
    <t>??</t>
  </si>
  <si>
    <t>The Descriptions and defintions of several classess related to the pharmacy related classes are insufficiently clear.  Recommend that these definitions and descriptions are clarified including the addition of use cases/storyboards as appropriate</t>
  </si>
  <si>
    <t>Pharmacy</t>
  </si>
  <si>
    <t>Persuasive</t>
  </si>
  <si>
    <t>Pending analysis</t>
  </si>
  <si>
    <t>We will update the vMR and associated documentation to ensure that these concepts are properly defined and include use cases and informative examples where relevant.</t>
  </si>
  <si>
    <t>Rename "SubstanceDispensation" to "SubstanceDispense" to be more consistent with HL7 Pharmacy WG Artifacts.</t>
  </si>
  <si>
    <t>This has been addressed in the model by changing both class, attribute, and notes to use Dispense rather than Dispensation.</t>
  </si>
  <si>
    <t>Clarify how to represent tapering and sliding scale doses</t>
  </si>
  <si>
    <t>Pending implementation</t>
  </si>
  <si>
    <t>We will update the vMR and associated documentation as required to ensure that these concepts can be represented and provide examples on how to do so.
These specifications may occur at the level of the templates.</t>
  </si>
  <si>
    <t>Clarify how to represent the actual prescription order (may contain both the administration request and dispense request).  This is linked to these in the Pharmacy models.</t>
  </si>
  <si>
    <t>We will add documentation on how prescriptions can be represented in the vMR.</t>
  </si>
  <si>
    <t>Review the FHIR Pharmacy resources to identify areas of harmonization.  Pharmacy has worked on simplifying their models to create the FHIR Pharmacy Resources</t>
  </si>
  <si>
    <t>In order to better align with FHIR in the longer term and leverage existing modeling of Pharmacy resources, this workgroup will review the FHIR specification and propose changes to the vMR as necessary.</t>
  </si>
  <si>
    <t>Clarify mapping to other HL7 artifacts.</t>
  </si>
  <si>
    <t>Please see response to comment #2.</t>
  </si>
  <si>
    <t>A-T</t>
  </si>
  <si>
    <t>Error!  Reference source not found.</t>
  </si>
  <si>
    <t>Link in second bullet is missing - needs to be fixed.</t>
  </si>
  <si>
    <t>No</t>
  </si>
  <si>
    <t>We will address any broken links.</t>
  </si>
  <si>
    <t>Neg-Mi</t>
  </si>
  <si>
    <t>Explicitly identify the optional elements and attributes that have been constrained out.</t>
  </si>
  <si>
    <t>There needs to be a definition of "constrained out".  Does this mean that there is a default value for the attributes that have been constrained out?  There should be allowances to have these included to be compatible with V3 DataTypes R2.</t>
  </si>
  <si>
    <t>Data Types</t>
  </si>
  <si>
    <t>Not persuasive with mod</t>
  </si>
  <si>
    <t>N/A</t>
  </si>
  <si>
    <t>This specification aims to simplify ISO datatypes for CDS by eliminating optional attributes that are not relevant for CDS. There is no need to list the constrained out attributes as this would add unnecessary noise and would make the specification more difficult to understand. We have discussed this proposal with the TSC. Also the notion of full compatibility with V3 Datatypes R2 will be formally addressed with the harmonization of the vMR with other models such as the QDM, QRDA, CCDA, etc... This formal mapping to HL7 V3 and harmonization with other related models and standards will be addressed in separate lines of work under the auspices of CQI and CDS harmonization.</t>
  </si>
  <si>
    <t>If this is using V3 Data Types R2, then there should be a mapping to V3 Data Types R1 (which is the basis for CDA R2 and  C-CDA.  This should be reflected in the C-CDA examples in this specification.</t>
  </si>
  <si>
    <t>Not persuasive</t>
  </si>
  <si>
    <t>Such a mapping is considered out of scope. If it is to be addressed, it should be addressed by the V3 Datatypes R2 specification.</t>
  </si>
  <si>
    <t>pg 21 - Clinical Findings</t>
  </si>
  <si>
    <t>A-Q</t>
  </si>
  <si>
    <t>The value specified for the observation can be any of the vMR-constrained ISO 21090 data types.</t>
  </si>
  <si>
    <t>Why isn't this mapped to the HL7 V3 data types referred to in section 5?</t>
  </si>
  <si>
    <t>Wording will be changed to: "The value specified for the observation can be any of the vMR-constrained HL7 version 3 release 2 data types.</t>
  </si>
  <si>
    <t>pg 23 - table</t>
  </si>
  <si>
    <t>The text for these examples is not clear or readable.  Maybe there should be a separate table for each "example" column entry.  The content appears as run-on sentences where there probably should be some structure for organization.</t>
  </si>
  <si>
    <t>This section's formatting will be enhanced for clarity.</t>
  </si>
  <si>
    <t>HeD Support Team</t>
  </si>
  <si>
    <t>This entire section should be non-normative unless it is defining these specific types of information as modeled in the vMR.  It shpuld be marked or else included in a non-normative appendix.</t>
  </si>
  <si>
    <t>The following will be added at the beginning of Section 6 - Modeling Common Clinical Concepts Using the vMR: "The following section is non-normative and is intended to illustrate the use of vMR to model common clinical concepts."</t>
  </si>
  <si>
    <t>pg 27 - Physician Plan</t>
  </si>
  <si>
    <t>This sounds like a "care plan" rather than a "physician plan".  This should align with other HL7 efforts to define the patient "care plan".</t>
  </si>
  <si>
    <t>Patient Care</t>
  </si>
  <si>
    <t>This has been brought up by the Patient Care Workgroup. We will review the relevant Care Plans models as suggested including FHIR and identify those areas where the model can be improved in light of the needs for CDS.</t>
  </si>
  <si>
    <t>7.1.1</t>
  </si>
  <si>
    <t>vmr…specifies data about a patient relevant for CDS.</t>
  </si>
  <si>
    <t>Suggest that "virtual medical record" be replaced with "patient clinical record for CDS".  It really is a subset of the medical record content for one purpose - CDS - and is not intended as a complete general patient medical record.</t>
  </si>
  <si>
    <t>The vMR name has been in use for a number of years at HL7 to specify the computable part of a patient medical record for Clinical Decision Support. This name has also been extensively used in various publications.</t>
  </si>
  <si>
    <t>The proposed approach for creating this vMR Logical Model should be to  define a clean mapping from the  CDA R2 RMIM and QRDA and HQMF.  This would maintain compatibility with existing models which are in use today.</t>
  </si>
  <si>
    <t>We will align vMR with the QDM/QRDA as discussed during the September 2013 Work Group Meeting.  However, such alignment will be done in a longer-term strategy and is out of scope for the present specification.</t>
  </si>
  <si>
    <t>1 and 7</t>
  </si>
  <si>
    <t>This specification is targeted at a 'CDS engine".  This is too restrictive and should be independent of the solution architecture.</t>
  </si>
  <si>
    <t>Misc.</t>
  </si>
  <si>
    <t>The need to support CDS Engines is a core requirement of the vMR. Of note, this is only one of the requirements of the vMR. The others include the authoring of CDS knowledge artifacts and the transport of information for the purpose of CDS.</t>
  </si>
  <si>
    <t>There is no explanation for how the vMR should be refined for a specific CDS application.</t>
  </si>
  <si>
    <t>We will clarify the language around the use of templates to specify how the vMR should be refined for specific CDS applications. We will add clarification along these lines in the specification: "This base specification is intended to be further constrained for specific CDS interoperability scenarios. vMR templates are the vehicles for specifying such contraints."</t>
  </si>
  <si>
    <t>It is unclear when the "CDSinput" and "CDSinputspecification" should be used.  What is the relationship between these?  This is also true for "CDSoutput" and "CDSoutputspecification"; the definitions and usage should be more precisely defined.</t>
  </si>
  <si>
    <t>Clarify the meaning and use of these concepts in the documentation. [Pull some of this documentation from the DSS Implementation Guide].
We will add a note in section 2.6 of the DSS IG that "See DSS Specification".</t>
  </si>
  <si>
    <t>David Shields</t>
  </si>
  <si>
    <t>pg 20</t>
  </si>
  <si>
    <t>Of note, we anticipate that future releases of the vMR logical model may specify alternate data type profiles, such as a data type profile that uses the full HL7 version 3 release 2 data types or a data type profile that places fewer or more constraints on the HL7 version 3 release 2 data types.</t>
  </si>
  <si>
    <t>Need to be clear on how to specify alternate data types without breaking backward compatibility - there must be a guarantee to support full backward compatibility with data types.</t>
  </si>
  <si>
    <t>The use of alternate data types cannot always guarantee backward compatibility. Though standards should strive to maintain backward compatibility, they may not always be able to do so.</t>
  </si>
  <si>
    <t>There is a requirement to indicate that the data was authored from a device.  This is not supported currently.</t>
  </si>
  <si>
    <t>The vMR ClinicalStatement class has a field to indicate the source of the data. Hence, this use case is covered. We will clarify the documentation of this attribute to better illustrate this case.</t>
  </si>
  <si>
    <t>The respiratory care order ventilatorMode should be aligned with the IEEE 11073 nomenclature code systems.</t>
  </si>
  <si>
    <t>Alignment with IEEE 11073 value set can be done at the level of templates.</t>
  </si>
  <si>
    <t>There is no bi-directional linkage between the proposal and the order.  This is needed for the purpose of calculating performance metrics.</t>
  </si>
  <si>
    <t>Model Expressivity</t>
  </si>
  <si>
    <t>Bi-directional linkage between a Proposal and an Order can be established through the use of RelatedClinicalStatement associations. 
We will add some more clarification in the document.</t>
  </si>
  <si>
    <t>There is no traceability between the order and the administrative and clinical documents.</t>
  </si>
  <si>
    <t>Relationships between an order and administrative and clinical documents  can be done using a RelatedClinicalStatement association.
We will add some more clarification in the document.</t>
  </si>
  <si>
    <t>There is no precise timestamp for date of death on EvaluatedPerson.  There is only a boolean "isDeceased" which is insufficient.</t>
  </si>
  <si>
    <t>Added timeOfDeath[TS] to model.</t>
  </si>
  <si>
    <t>For problem lists - there is need for  prioritization of the active problems for a patient according to the CDS system.  This is required for identifying problems.  There is a need to know the clinical domain and level of user expertise for who identifies each active problem.</t>
  </si>
  <si>
    <t>This concept is represented in the Problem class by the attribute priorityInEncounter. The pedigree of the source can be determined from the dataSourceType.</t>
  </si>
  <si>
    <t>SubstanceAdministration</t>
  </si>
  <si>
    <t>A-S</t>
  </si>
  <si>
    <t>Descriptions and definitions of several classes, in particular related to proposals, are insufficiently clear.  Recommend clarifying these definitions and descriptions, including with the addition of use cases where appropriate</t>
  </si>
  <si>
    <t>We shall review descriptions and definitions included in the FHIR model and adjust equivalent definitions in the vMR accordingly. We will also work with the Pharmacy Working Group to clarify and enhance any definitions that require it.</t>
  </si>
  <si>
    <t>Rename “SubstanceDispensation” to “SubstanceDispense” to be more consistent with existing Pharmacy HL7 artifacts (e.g., “SubstanceDispensationEvent/Proposal/Order” --&gt; “SubstanceDispenseEvent/Proposal/Order”)</t>
  </si>
  <si>
    <t>This is a duplicate of number 5 above.</t>
  </si>
  <si>
    <t>Clarify how to represent tapers, sliding scales</t>
  </si>
  <si>
    <t>This is a duplicate of number 6 above.</t>
  </si>
  <si>
    <t>Clarify how to represent prescriptions (prescriptions may contain both the administration request and dispense request)</t>
  </si>
  <si>
    <t>This is a duplicate of number 7 above.</t>
  </si>
  <si>
    <t>Review FHIR Pharmacy resources and identify potential areas for harmonization</t>
  </si>
  <si>
    <t>This is a duplicate of number 8 above.</t>
  </si>
  <si>
    <t>Clarify mapping to other HL7 artifacts</t>
  </si>
  <si>
    <t>This is a duplicate of number 9 above.</t>
  </si>
  <si>
    <t>Clarify and refine how allergies and intolerances are represented</t>
  </si>
  <si>
    <t>TBD</t>
  </si>
  <si>
    <t>We will validate the proposed allergy model with PatientCare and other interested parties.
In addition, for the concept of 'no known allergy', we will engage the Patient Care workgroup and any other interested parties.</t>
  </si>
  <si>
    <t>Claude Nanjo</t>
  </si>
  <si>
    <t>Review relevant Patient Care models – specifically, Allergy DAM (on Patient Care wiki, and Steve can provide) and Care Plan DAM/Logical Model</t>
  </si>
  <si>
    <t>While the Care Plan is probably best modeled as a Knowledge Artifact such as the model proposed by HeD, we intend to review Patient Care models for concepts typically found in Plans of Care so as to achieve better alignment opportunities.
We will review with the Patient Care Workgroup.</t>
  </si>
  <si>
    <t>Recommend making any corrections required due to relevant comments provided on other related ballots or due to issues identified through pilot use of the specification.</t>
  </si>
  <si>
    <t>Corrections will be addressed by making necessary model changes such as:
1. Moving attributes at the right level within the inheritance hierarchy (e.g., problemAgent)</t>
  </si>
  <si>
    <t>I find DeniedProblem and DeniedSomething are confusing because it can be interpretted as given the choice but denied. It is hard fit this meaning into the scenario "not prescribed for a reason." I would suggest changing the name to NegatedProblem or NegatedSomething.</t>
  </si>
  <si>
    <t>Considered - Question Answered</t>
  </si>
  <si>
    <t>Given the current semantics associated with the negation indicator in the RIM, negation means that the act of observing has not been performed. It does not mean that the act was performed and the observation was found to not be present. In the vMR, it is the latter meaning that is of importance. Here, we are saying that the observer denies that the problem exists. Hence, the use of the word Denies in the class. The use of Denied was intentional in order to prevent mistakes of interpretation.</t>
  </si>
  <si>
    <t>"Denied" is applied to problem and adverse event data elements, can it  be used for medication or procedure? Why is it not shown in the document?</t>
  </si>
  <si>
    <t>Medications and Procedures make use of the UndeliveredXYZ class and specify the reason the procedure or substance administration was not performed. 
The use of 'denied' for Problems and AdverseEvents stems from the fact that they are observations, whereas Procedure and SubstanceAdministration are acts. Thus, the 'Undelivered' prefix in this case is more appropriate.</t>
  </si>
  <si>
    <t>How to represent "no known medication" is given? I think DeniedSubstanceAdministration doesn't represent "unknown" piece of information.</t>
  </si>
  <si>
    <t>Your statement could mean:
1. A medication was given but we do not know which one it was.
2. It is not known whether a medication was given.
3. A medication was known not to be given.
The first one would be modeled as a SubstanceAdministrationEvent whose code would be a non-specific medication code such as the SNOMED CT term "Drug or medicament (substance) [410942007]".
The second one is trickier since we do not model uncertainty at this time in the vMR and such modeling is probably out-of-scope for this ballot cycle. It could be represented using an observation since there no event known, provided there is a code that could capture the semantics. However, at this time, it is unclear how this statement would help CDS from a computational perspective.
The third can be addressed using an UndeliveredSubstanceAdministration. A reason could be provided as well.</t>
  </si>
  <si>
    <t>For PCA, there are PCAOrder and PCAProposal, why aren't there a PCAAdministered class? Seems like decision support is more interested in the present events, whereas the quality measures care mainly the events that already happened. This would be a gap if VMR and QDM go into harmonization.</t>
  </si>
  <si>
    <t>Currently, we can model a PCA administration as a substance administration event. The motivation for the specialization of the SubstanceAdministrationProposal and Order classes were to define commonly used attributes in the authoring of order sets. Generally for decision support, less detail is needed for analysis of events that have happened than for order sets. Note, however, that specializations of the SubstanceAdministrationEvent class might be introduced if needed based on QDM/vMR harmonization requirements. However, this is out-of-scope for this ballot cycle.</t>
  </si>
  <si>
    <t>Following the question above, when QDM and VMR are harmonized, a quality measure looks for a past event and how does decision support link that event to the present event since they are categorized as different classes.</t>
  </si>
  <si>
    <t>Clinical statements can be related through the use of a relatedClinicalStatement. So, a procedure proposal could be related to the eventual order and that order to the event that occurred once the procedure was performed. Note, however, that to support QDM requirements, the event class may be further specialized to meet common use cases. However, this is not in scope of this ballot and will be addressed as part of the vMR/QDM harmonization project.</t>
  </si>
  <si>
    <t>The VMR approach of assigning meaningful business names to attributes is a great approach - I fully support it. My only concern is the maintenace of consistency and integrity of data models. In another word, VMR may need to update several classes in order to give a new attribute to SubstanceAdministration for instance. How would VMR deal with that? Maybe some guidance would be helpful to readers.</t>
  </si>
  <si>
    <t>Though the vMR takes a different approach than other RIM artifacts, we shall review specialized classes in the RIM and identify areas where attributes may need to be moved up to superclasses in order to eliminate duplication.</t>
  </si>
  <si>
    <t>1. vMR Goal and General Approach</t>
  </si>
  <si>
    <t>pg. 12-13</t>
  </si>
  <si>
    <t>A primary aspect of simplification is reducing the deep level of nesting that exists in many HL7 version 3 models
. For example, in the vMR, most problem attributes such as problem status are represented as a direct attribute of the problem class rather than as a deeply nested related observation. 
(and the CCDA example)</t>
  </si>
  <si>
    <t>C-CDA has deprecated the problem status template in the Sept. 2013 ballot. See chapter 3.2 Determining a Clinical Statement's Status, which describes C-CDA's appoach to status. The QDM-based HQMF R2 IG, Sept. 2013, also follows this new approach; it no longer uses the nested status entry templates. I am expecting the QRDA Category I IG will also make the changes in its next ballot.  Using the problem status is no longer a convicing example here to prove/illustrate how vMR effectively reduces the deep level of nesting to achieve simplification. Suggest to provide a different example.</t>
  </si>
  <si>
    <t>We will update the example to illustrate this simplification.</t>
  </si>
  <si>
    <t>Kensaku Kawamoto, Aziz Boxwala (?)</t>
  </si>
  <si>
    <t>Pg. 15</t>
  </si>
  <si>
    <t>A-C</t>
  </si>
  <si>
    <t>Specifically, we use alternate methods to express the following concepts: mood code, negation indicator, and inversion indicator</t>
  </si>
  <si>
    <t>How is "Inversion indicator" is simplified? This is not mentioned in the spec.</t>
  </si>
  <si>
    <t>Rather than using the Inversion Indicator, the vMR uses a more intuitive relationship code which expresses the inverse relationship. The main motivation was to not implement an attribute that was not necessary provided the right relationship code could be leveraged. A second motivation for this approach is that, at times, the inversion indicator may be ambiguous.
We will also consider clarifying the documentation about the approach taken and the rationale taken.</t>
  </si>
  <si>
    <t>4. Specification Contents</t>
  </si>
  <si>
    <t>Pg. 17</t>
  </si>
  <si>
    <t>• An explanation of how common clinical concepts are represented using the vMR (Section Error! Reference source not found.)</t>
  </si>
  <si>
    <t>Please correct the "(Section Error! Reference source not found.)"</t>
  </si>
  <si>
    <t>We will fix this link in the documentation.</t>
  </si>
  <si>
    <t>5. Constraints on HL7 Version 3 R2 Data Types for Use in vMR</t>
  </si>
  <si>
    <t>Pg. 18</t>
  </si>
  <si>
    <t>CD
Constrained out valueSet
Constrained out valueSetVersion</t>
  </si>
  <si>
    <t>A decision support rule could be written so it could be triggered by any code from a value set. What are the rationales for constraining out the valueSet and valueSetVersion? 
The HQMF R2 uses valueSet/valueSetVersion (valueSet and valueSetVersion are not available in HQMF R1, we are forced to to use the code instead). In the QRDA, valueSet is allowed through the CDA_SDTC schema extension.</t>
  </si>
  <si>
    <t>We will review this decision and either make necessary changes to support this use case or document how this use case may be supported.</t>
  </si>
  <si>
    <t>Pg. 19</t>
  </si>
  <si>
    <t>HL7 Version 3 Release 2 Data Type used in vMR
IntegrityCheckAlgorithm</t>
  </si>
  <si>
    <t>IntegrityCheckAlgorithm is not a datatype itself. It is a propery of ED.</t>
  </si>
  <si>
    <t>The table column heading will be changed to "HL7 Version 3 Release 2 Data
Type and/or attributes used in vMR"</t>
  </si>
  <si>
    <t>Why list the following as HL7 V3 R2 Data Types used in vMR? They are not a V3 R2 data type, but properties of data type.
PostalAddressUse
TelecommunicationAddressUse
TelecommunicationCapability
EntityNamePartQualifier
EntityNamePartType
EntityNameUse</t>
  </si>
  <si>
    <t>We shall correct the wording to clarify the difference between data types and enumerations.</t>
  </si>
  <si>
    <t>Pg.21
Clinical Findings</t>
  </si>
  <si>
    <t>An individual measurement or observation is typically represented in the vMR as an ObservationResult with the concept to be measured being captured under ObservationResult.observationFocus and the measurement (or other value type) in the ObservationResult.value attribute</t>
  </si>
  <si>
    <t>The name "observationFocus" seems inconsistent with the naming used by other vMR classes,e.g., procedureCode, problemCode, substanceCode, etc.. Suggest to name "observationCode".</t>
  </si>
  <si>
    <t>The naming was intential in order to distinguish between the focus of the observation and the value of the observation, both of which may be expressed as codes. In some cases, the value of an observation is called an observation code.
We will clarify in the documentation that we will use the pattern - focus/value - for question/answer-type concepts such as ObservationResult and how this ties into the design principles of the vMR.</t>
  </si>
  <si>
    <t>Pg.52
7.1.1.8 ClinicalStatement</t>
  </si>
  <si>
    <t>Attributes
dataSourceType 
CD [0..1]
A categorization of the type of information source making the clinical statement. Can be used, for example, to provide relevant information regarding the reliability of input data or to mark specific pieces of data as having been generated by a CDS system. E.g., administrative system, clinical system, patient or family member, external CDS system, this CDS system. Optional in the base vMR, but should consider providing when available.</t>
  </si>
  <si>
    <t>How will the "dataSourceType" align with the "data source"and "health record field"that will be used by the QDM (and HQMF)? It was brought up before that this needs to be harmonized with the CDS, but I am not sure about the status on this.</t>
  </si>
  <si>
    <t>This needs to be addressed but will be handled during the QDM/vMR harmonization phase and is currently out-of-scope for this ballot cycle.</t>
  </si>
  <si>
    <t>General</t>
  </si>
  <si>
    <t>The datatypes in vmr are confusing. How they are defined/used do not seem to be consistent in the document. E.g., the CD data type, its codeSystemName is string, but displayName and originalText are ST. Some of the vMR classes such as codableConcept, doseRestriction, baseFrequency seem like are used like datatypes.</t>
  </si>
  <si>
    <t>Data types that are not consistent with HL7 V3 Datatypes R2 will be corrected. As for the vMR extended types, these types represent reusable core concepts that are templateable (unlike standard data types).</t>
  </si>
  <si>
    <t>7.1.1.9</t>
  </si>
  <si>
    <t>CodeableConcept</t>
  </si>
  <si>
    <t>Why vMR defines a new "CodeableConcept"class? Maybe both CD.displayName and CD.originalText do not fit your definition of "narrative" exactly, but is it really a need to introduce a new class (datatype)?</t>
  </si>
  <si>
    <t>The notion of CodeableConcept was needed to handle cases where a value set may provide the most common codes (e.g., PRN Reason codes) but cannot fully encode all possibilities. In this case, CodeableConcept allows for the use of a code when such a code is present and, alternatively, a textual representation of the concept when no such codes exist. This is often true for concepts such as PRN Reason.
Change to: "We shall review the semantics of the CD datatype and if the semantics of the CD datatype and CWE support such semantics, investigate and potentially implement the necessary changes in the model".</t>
  </si>
  <si>
    <t>7.1.1.10</t>
  </si>
  <si>
    <t>CodedIdentifier</t>
  </si>
  <si>
    <t>I can't seem to tell what "CodedIdentifier" should look like exactly. The attributes list only listed "relevantConcept", but the definition says "An II with an additional code to represent the associated concept", when I see II, I would assume this is the V3 II data type, and you will have root and extention. So are there 3 attributes to the CodedIdentifier?</t>
  </si>
  <si>
    <t>The CodedIdentifier extends II and has an additional field to allow the coding of the identifier name. That code is not part of the identification scheme. It is additional informative content.</t>
  </si>
  <si>
    <t>Physcian Plan - Proposed Diet Order</t>
  </si>
  <si>
    <t>pg27</t>
  </si>
  <si>
    <t>DietProposal
“Normal Diet”
DietProposal.procedureCode = Normal diet (procedure) [SNOMED: TBD] (note: SNOMED will be updating its set of diet codes to include diet procedures)</t>
  </si>
  <si>
    <t>"General/healthful Diet"
DietProposal.procedureCode - General healthful diet (regime/therapy) SNOMED US Extension Concept ID = 435771000124106.</t>
  </si>
  <si>
    <t>See newly published SNOMED CT US Extension Sept 2013 Edition for dietary regime/therapy, e.g., General/healthful diet (Concept ID = 435771000124106),  or Consistent carbohydrate diet (regime/therapy), Concept ID = 435651000124106)</t>
  </si>
  <si>
    <t>Nutrition</t>
  </si>
  <si>
    <t>Update documentation to use new SNOMED codes (regime/therapy).</t>
  </si>
  <si>
    <t>Ask Margaret for list of SNOMED tems under regime/therapy.</t>
  </si>
  <si>
    <t>Active Order List</t>
  </si>
  <si>
    <t>pg28</t>
  </si>
  <si>
    <t>Diet Order
“Regular Diet”
DietOrder.procedureCode = “Regular Diet (Procedure)” [SNOMED: TBD] (note: SNOMED will be updating its set of diet codes to include diet procedures)</t>
  </si>
  <si>
    <t>"ConsisentCarbohydrate Diet"
DietProposal.procedureCode - Consistent carbohydrate diet (regime/therapy) SNOMED US Extension Concept ID = 435651000124106.</t>
  </si>
  <si>
    <t>Note that a Diet Order is similar to a "standing order" in terms of fullfillment.  Once the order is effective, it will remain in effect until changed or cancelled.  Nutrition and Foodservice will provide the patient with foods that meet the requirements specified by the components in the diet order.  See newly published SNOMED CT US Extension Sept 2013 Edition for Dietary Regimes/Therapy, e.g.
435651000124106 - Consistent carbohydrate diet (regime/therapy)</t>
  </si>
  <si>
    <t>1) ProcedureOrder in an active order list can also be used to represent standing orders but there is no property in the vMR that captures specifically the notion of a 'Standing Order'. This could be modeled using a extension attribute and a template but we consider this use case to be outside the 80% threshold needed for inclusion in the model. 
2) We shall update the example as suggested in ballot comment. 
3) We shall provide an example of how to model an order that has been superceded by another order where the first order is canceled and a new order is proposed in its stead.</t>
  </si>
  <si>
    <t>EnteralFeedingOrder</t>
  </si>
  <si>
    <t>pg43</t>
  </si>
  <si>
    <t>dietQualifier - will this be used to represent the formula/product?</t>
  </si>
  <si>
    <t>In most cases, the formula/product will be represented by the 'substance' in the BaseSubstanceAdministration class. (Note that this is a current gap in medication terminologies such as RxNorm and/or SNOMED). In some cases, however, a qualifier may be used to represent some modifications to the enteral feeding substance.</t>
  </si>
  <si>
    <t>7.1.1.16</t>
  </si>
  <si>
    <t>CompositeIVOrder</t>
  </si>
  <si>
    <t>Here is an example Parenteral Nutrition order with some potential areas for CDS rules:
3-in-1 system compounded from 10% amino acid, 70% dextrose, 20% lipid solution – 
Total Fluid = 1724 mL
  5.5% amino acid
  2.5% lipid
  22.7% dextrose
Adult Multivitamin combination pkg
Plus Trace Element with Selenium Pkg 
Vit K 1 mg (added weekly as 10 mg)
60 mEq sodium chloride (
45 mEq potassium chloride 
30 mEq potassium phosphate
16 mEq calcium gluconate
24 mEq magnesium sulfate
*Verify CHO load is &lt; 5.0 mg/kg/min  (this is a good CDS kind of rule check)</t>
  </si>
  <si>
    <t>We will modify the CompositeIVProposal/Order as necessary to properly represent a TPN order. We will also provide an example in a related document. 
[Notes to implementers: A TPN can be represented using the CompositeIV concept. However, the current IV model does not cleanly support attributes that pertain to the entire IV bag which would be preferable for this and other use cases. Using the IV model, a template may be required to further constrain the allowed units for each additive in order to better support interoperability. Another approach is to define a TPN object that clearly constrains in the model, as opposed to in the template.]</t>
  </si>
  <si>
    <t>Review example in a joint meeting with Nutrition and Pharmacy.</t>
  </si>
  <si>
    <t>7.1.1.24</t>
  </si>
  <si>
    <t>dietQualifierType</t>
  </si>
  <si>
    <t>The type of nutrient that this diet contains. Nutrient types include: carbohydrates, lipids and fats, salts such as Sodium or Potassium, fibers, and also fluids.</t>
  </si>
  <si>
    <t>The type of nutrient or modification that this diet contains. Nutrient types include: carbohydrates, lipids and fats, salts such as Sodium or Potassium, fibers, and also fluids.  Diet qualifier types may also include texture modifications such as chopped, ground or pureed.</t>
  </si>
  <si>
    <t>What about texture modifications to foods or types of foods?  The diet order typically includes any necessary texture modifications  that may be required for a patient with chewing or swallowing problems to eat safely.</t>
  </si>
  <si>
    <t>The DietQualifier class will be broken into two separate classes - NutrientModification and TextureModification - to better harmonize with the Diet &amp; Nutrition Model.</t>
  </si>
  <si>
    <t>qualifier</t>
  </si>
  <si>
    <t>Not all nutrients will be given using physical quantities. A fat may be specified as 'Low Fat', 'No Animal Fat', etc... Other examples include: 'Ketogenic 3:1 Ratio', 'Consistent Carb Low (1200-1500 Kcal'), etc... Note that fluid consistencies may also be specified as the qualifier of a Nutrient whose type is 'Fluid'. E.g., Honey Thick Liquids, Nectar Thick Liquids, Pudding Thick Liquids, Other</t>
  </si>
  <si>
    <t>Not all nutrients will be given using physical quantities. A fat may be specified as 'Low Fat', 'Low Saturated Fat', etc... Other examples include: 'Ketogenic 3:1 Ratio', 'Consistent Carbohydrate', or  Low/Decrease Energy (1200-1500 Kcal'), etc... Note that fluid consistencies may also be specified as the qualifier of a Nutrient whose type is 'Fluid'. E.g., Honey Thick Liquids, Nectar Thick Liquids, Pudding Thick Liquids along with other texture modifications.</t>
  </si>
  <si>
    <t>The DietQualifier.qualifier attribute will be dropped from the vMR model and two new classes will be introduced to represent diet modifications. This will promote better alignment with the Diet &amp; Nutrition Order Model.</t>
  </si>
  <si>
    <t>7.1.1.29</t>
  </si>
  <si>
    <t>dietQualifier</t>
  </si>
  <si>
    <t>What would the dietQualifer be in this order example? Is this intended just to classify this order as one for Enteral Nutrition with the actual formula/product as administrable substance?</t>
  </si>
  <si>
    <t>An example enteral nutrition order will be modeled. If neither nutrient or texture modifications are required, they will be removed from the model.</t>
  </si>
  <si>
    <t>substance.Administration</t>
  </si>
  <si>
    <t>Please comment on how nutritional supplement proposals/orders will be modeled?  Recommend you review the HL7 V3 Nutrition Orders Clinical Messages and V3 Diet and Nutrition Orders Domain Analysis.</t>
  </si>
  <si>
    <t>Will review proposed documentation and model some representative examples.</t>
  </si>
  <si>
    <t>Overview</t>
  </si>
  <si>
    <t>This specification, like others in ballot begs the fundamental question:  Are you creating a standard, or a sorta-standard.  According to the overview, you are creating a sort-standard - just the easy parts, and let the rest of the world figure out what to do in the 20% that does not fit. This does not promote interoperability.</t>
  </si>
  <si>
    <t>Proposed: persuasive with mod.  Modeling 80% in the core model does not mean that only 80% of the content can be represented.  The other 20% are represented using Templates combined with model extension elements.  We have received multiple ballot comments expressing the same sentiment, which appears to be due to our inadequate explanation of our intent and approach.  We will modify the documentation to make our intent and approach more clear, including what the 80% actually represents, or finding another phrase.</t>
  </si>
  <si>
    <t>Please refer to comment #3 above.</t>
  </si>
  <si>
    <t>HL7_CDS_VMR_LM_R2_I1_2013SEP</t>
  </si>
  <si>
    <t>"We need a way to track the status of orders and appointment requests, and propose that the following elements be extended to include a 'status' attribute of type CD (similar to the status attribute on problem and goal:
CommunicationOrder: communicationOrderStatus
AppointmentRequest: appointmentRequestStatus
ProcedureOrder: procedureOrderStatus
LaboratoryOrder: laboratoryOrderStatus
ImagingOrder: imagingOrderStatus
DietOrder: dietOrderStatus
RespiratoryCareOrder: respiratoryCareOrderStatus
SubstanceAdministrationOrder: substanceAdministrationOrderStatus
PCAOrder: PCAOrderStatus
EnteralFeedingOrder: enteralFeedingOrderStatus
CompositeIVOrder: compositeIVOrderStatus
SubstanceDispensationOrder: substanceDispensationOrderStatus
SupplyOrder: supplyOrderStatus
We propose using the following value set http://tl7.intelliware.ca/public/mnemonic.faces?type=ActStatus
"</t>
  </si>
  <si>
    <t>It is unclear whether this is part of the 80% threshold needed to be included in the model. However, the vMR supports the definition of extended attributes which can then be further constrained in templates in order to support such use cases if they are needed.</t>
  </si>
  <si>
    <t>"We need a way to track proposals that were not accepted and capture the reason why. We propose extending the respective base elements with the following elements:
UnacceptedCommunicationProposal
UnacceptedAppointmentProposal
UnacceptedGoalProposal
UnacceptedProcedureProposal
UnacceptedLaboratoryProposal
UnacceptedImagingProposal
UnacceptedDietProposal
UnacceptedRespiratoryCareProposal
UnacceptedSubstanceAdministrationProposal
UnacceptedPCAProposal
UnacceptedEnteralFeedingProposal
UnacceptedCompositeIVProposal
UnacceptedSubstanceDispensationProposal
UnacceptedSupplyProposal
Unaccepted elements should be related to the proposed element via the relatedClinicalStatement with the relationship code REFR from the value set http://tl7.intelliware.ca/public/mnemonic.faces;jsessionid=DD9EB578732AB3539495614A884086C4?type=ActRelationshipType
We propose the following attributes for the unaccepted elements:
- reason, CD, [0..1]
- comment, Documentation, [0..*] 
"</t>
  </si>
  <si>
    <t>It is unclear whether this is part of the 80% threshold needed to be included in the model. However, this requirement can be met by the use of UndeliveredProcedure which also has a coded 'reason' field. The comment field could be addressed using the attribute extension mechanism provided by the ClinicalStatement class. For more complex documentation, one could make use of a RelatedClinicalStatement to an ObservationResult with an observationValue of type ED for those case where a relationship code exists.</t>
  </si>
  <si>
    <t>"The attribute infuseOver for the CompositeIVProposal element should be converted from type TS to IVL_TS.
We need to be able to set ranges for chemo regimens, such as
Gemcitabine + Cisplatin
Gemcitabine 1000 mg/m2 iv over 30-60 min day 1, 8 and 15
Cisplatin  70 mg/m2 iv day 2 
Every 4weeks x 6 cycles (ie times)"</t>
  </si>
  <si>
    <t>Frequency</t>
  </si>
  <si>
    <t>We will modify the infuseOver attribute type to IVL_PQ.
 "We intend to review the FHIR model and align the vMR Frequency concept to the FHIR Schedule concept. We will also investigate the feasibility of modeling frequencies associated with chemotherapy regimens."</t>
  </si>
  <si>
    <t>For frequency, we need to be able to define time ranges. For example, History and Physical every 6 to 12 months. There is no Snomed code for 6 - 12 months, and it's not possible to capture this using the frequencyAsInterval.</t>
  </si>
  <si>
    <t>We intend to review the FHIR model and align the vMR Frequency concept to the FHIR Schedule concept. We will also investigate the feasibility of modeling frequencies associated with chemotherapy regimens.</t>
  </si>
  <si>
    <t>"We need the frequency element to be more flexible as we are currently unable to define chemotherapy regimens that are based on cycles, such as
Gemcitabine + Cisplatin
Gemcitabine 1000 mg/m2 iv over 30-60 min day 1, 8 and 15
Cisplatin  70 mg/m2 iv day 2 
Every 4weeks x 6 cycles (ie times)
I believe that if the frequency is extended to include something similar to the schedule element in fhir, this may solve the challenge (See:  http://hl7.org/implement/standards/fhir/datatypes.htm#Types)"</t>
  </si>
  <si>
    <t>We intend to review the FHIR model and align the vMR Frequency concept to the FHIR Schedule concept. We will also investigate the feasibility of modeling frequencies associated with chemotherapy regimens.</t>
  </si>
  <si>
    <t>I propose adding a new attribute for documentation time for all clinical statements.</t>
  </si>
  <si>
    <t>DocumentationTime will be added to the ClinicalStatement class and corresponding attributes may be removed from any subclass if the semantics are duplicative.</t>
  </si>
  <si>
    <t>Aziz Boxwala, Chad Armstrong</t>
  </si>
  <si>
    <t>Align this with HQMF</t>
  </si>
  <si>
    <t>Persuasive with mod</t>
  </si>
  <si>
    <t>Keith Boone</t>
  </si>
  <si>
    <t>GE Healthcare</t>
  </si>
  <si>
    <t>need to handle drug allergy as a specifically addressable key; parsing the problem list seems less workable than simply returning a NKDA key</t>
  </si>
  <si>
    <t>This has been addressed in the proposed vMR model as a separate class for allergies and intolerances.</t>
  </si>
  <si>
    <t>Scott Hollington</t>
  </si>
  <si>
    <t>Wolters Kluwer Health</t>
  </si>
  <si>
    <t>Model needs an Allergy class.</t>
  </si>
  <si>
    <t>We have implemented an AllergyOrIntolerance class.</t>
  </si>
  <si>
    <t>Karl Chien</t>
  </si>
  <si>
    <t>The model should have an Allergy class.</t>
  </si>
  <si>
    <t>Howard Strasberg</t>
  </si>
  <si>
    <t>Return to Ballot</t>
  </si>
  <si>
    <t>How to Use this Spreadsheet</t>
  </si>
  <si>
    <t>Submitting a ballot:
SUBMITTER WORKSHEET:
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
BALLOT WORKSHEET:
Please complete all lavender columns as described below - columns in turquoise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Resolving a ballot:
Please complete all green columns as described below - columns in blue are for the ballot submitters.
You are required to send resolved ballots back to the ballot submitter, as denoted by the Submitter worksheet.
Submitting comments on behalf of another person: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</si>
  <si>
    <t>Column Headers</t>
  </si>
  <si>
    <t>Ballot Submitter (sections in lavender)</t>
  </si>
  <si>
    <t>This is an identifier used by HL7 Committees.  Please do not alter.</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</si>
  <si>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</si>
  <si>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The type of Artifact this Change affects.</t>
  </si>
  <si>
    <t>HD</t>
  </si>
  <si>
    <t>Hierarchical Message Definition</t>
  </si>
  <si>
    <t>AR</t>
  </si>
  <si>
    <t>Application Roles</t>
  </si>
  <si>
    <t>RM</t>
  </si>
  <si>
    <t>Refined Message Information Model</t>
  </si>
  <si>
    <t>IN</t>
  </si>
  <si>
    <t>Interaction</t>
  </si>
  <si>
    <t>TE</t>
  </si>
  <si>
    <t>Trigger Event</t>
  </si>
  <si>
    <t>MT</t>
  </si>
  <si>
    <t>Message Type</t>
  </si>
  <si>
    <t>Domain Message Information Model</t>
  </si>
  <si>
    <t>ST</t>
  </si>
  <si>
    <t>Storyboard</t>
  </si>
  <si>
    <t>Other</t>
  </si>
  <si>
    <t>Section of the ballot, e.g., 3.1.2.  Note:  This column can be filtered by the committee, for example, to consider all ballot line items reported against section 3.1.2.</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</si>
  <si>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</si>
  <si>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If the submitter feels that the issue being raised directly relates to the formatting or publication of this document rather than the content of the document, flag this field with a "Y" value, otherwise leave it blank or "N".</t>
  </si>
  <si>
    <t>Vote/Type</t>
  </si>
  <si>
    <t>Negative Votes:
1. (Neg-Mj)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Affirmative Votes:
3. (A-S)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</si>
  <si>
    <t>Copy and Paste from ballot materials.</t>
  </si>
  <si>
    <t>Denote desired changes.</t>
  </si>
  <si>
    <t>Reason for the Change.  In the case of proposed wording, a note indicating where the changes are in the proposed wording plus a reason would be beneficial for the WG reviewing the ballot.</t>
  </si>
  <si>
    <t>In Person Resolution Required?</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</si>
  <si>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</si>
  <si>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</si>
  <si>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</si>
  <si>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</si>
  <si>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The instructions for selecting dispositions were too large for this section and have been moved to the worksheet titled "Instructions Cont.."</t>
  </si>
  <si>
    <t>Withdraw
(Negative Ballots
Only)</t>
  </si>
  <si>
    <t>Withdraw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Retract
The ballotter has been convinced by the WG to retract their ballot item.  This may be due to a 
decision to make the change in a future version or a misunderstanding about the content. 
NOTE:  If the line item was previously referred, but withdrawn or retracted once the line item is dealt with 
in the subsequent WG update the disposition as appropriate when the line item is resolved.</t>
  </si>
  <si>
    <t>If the Disposition is "Refer", then select the WG that is ultimately responsible for resolving the ballot comment.  Otherwise, leave the column blank.  If the Disposition is "Pending" for action by another WG, select the appropriate WG.</t>
  </si>
  <si>
    <t>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t>
  </si>
  <si>
    <t>Identifies a specific person in the WG (or disposition WG) that will ensure that any accepted changes are applied to subsequent materials published by the WG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</si>
  <si>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</si>
  <si>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</si>
  <si>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</si>
  <si>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</si>
  <si>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</si>
  <si>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</si>
  <si>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</si>
  <si>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</si>
  <si>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</si>
  <si>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</si>
  <si>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</si>
  <si>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 If additional rows are added, please do so after the last row in the ballot spreadsheet and ensure that the sequential numbers are maintained.</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</si>
  <si>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</si>
  <si>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</si>
  <si>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</si>
  <si>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Ballot instructions continued...</t>
  </si>
  <si>
    <t>Back to ballot</t>
  </si>
  <si>
    <t>Back to instructions</t>
  </si>
  <si>
    <t>Ballot Committee Code</t>
  </si>
  <si>
    <t>Ballot Committee Name</t>
  </si>
  <si>
    <t>Ballot Code Name</t>
  </si>
  <si>
    <t>Meaning</t>
  </si>
  <si>
    <t>Type of Document</t>
  </si>
  <si>
    <t>InM</t>
  </si>
  <si>
    <t>Infrastructure and Messaging</t>
  </si>
  <si>
    <t>CT</t>
  </si>
  <si>
    <t>Version 3: (CMET) Common Message Elements, Release 1, 2, 3</t>
  </si>
  <si>
    <t>Domain</t>
  </si>
  <si>
    <t>XML-ITS DataTypes</t>
  </si>
  <si>
    <t>Version 3: XML Implementation Technology Specification - Data Types, Release 1</t>
  </si>
  <si>
    <t>Foundation</t>
  </si>
  <si>
    <t>XML-ITS Structures</t>
  </si>
  <si>
    <t>Version 3: XML Implementation Technology Specification - Structures, Release 1</t>
  </si>
  <si>
    <t>Datatypes Abstract</t>
  </si>
  <si>
    <t>Version 3: Data Types - Abstract Specification, Release 1</t>
  </si>
  <si>
    <t>Version 3: Shared Messages, Release 1, 2</t>
  </si>
  <si>
    <t>TRANSPORT</t>
  </si>
  <si>
    <t>Version 3: Transport Protocols</t>
  </si>
  <si>
    <t>Foundations</t>
  </si>
  <si>
    <t>UML-ITS DataTypes</t>
  </si>
  <si>
    <t>Version 3: UML Implementation Technology Specification - Data Types, Release 1</t>
  </si>
  <si>
    <t>CI, AI, QI</t>
  </si>
  <si>
    <t>Version 3: Infrastructure Management, Release 1</t>
  </si>
  <si>
    <t>Domains</t>
  </si>
  <si>
    <t>MI</t>
  </si>
  <si>
    <t>Version 3: Master File/Registry Infrastructure, Release 1</t>
  </si>
  <si>
    <t>CBCC</t>
  </si>
  <si>
    <t>Community Based Collaborative Care</t>
  </si>
  <si>
    <t>MR</t>
  </si>
  <si>
    <t>Version 3: Medical Records: Composite Privacy Consent Directive, Release 1</t>
  </si>
  <si>
    <t>Clinical Decision Support</t>
  </si>
  <si>
    <t>DS</t>
  </si>
  <si>
    <t>Version 3: Clinical Decision Support, Release 1</t>
  </si>
  <si>
    <t>CS</t>
  </si>
  <si>
    <t>Clinical Statement</t>
  </si>
  <si>
    <t>Version 3: Clinical Statement Pattern, Release 1</t>
  </si>
  <si>
    <t>FM</t>
  </si>
  <si>
    <t>Financial Management</t>
  </si>
  <si>
    <t>AB</t>
  </si>
  <si>
    <t>Version 3: Accounting and Billing, Release 1,2</t>
  </si>
  <si>
    <t>CO</t>
  </si>
  <si>
    <t>Version 3: Coverage, Release 1 (virtual CMET domain)</t>
  </si>
  <si>
    <t>CR</t>
  </si>
  <si>
    <t>Version 3: Claims and Reimbursement, Release 1, 2, 3, 4</t>
  </si>
  <si>
    <t>II</t>
  </si>
  <si>
    <t>Imaging Integration</t>
  </si>
  <si>
    <t>DI</t>
  </si>
  <si>
    <t>Version 3: Diagnostic Imaging, Release 1</t>
  </si>
  <si>
    <t>Version 3: Imaging Integration, Release 1</t>
  </si>
  <si>
    <t>M and M</t>
  </si>
  <si>
    <t>Modelling and Methodology</t>
  </si>
  <si>
    <t>RIM</t>
  </si>
  <si>
    <t>Version 3: Reference Information Model, Release 1, 2</t>
  </si>
  <si>
    <t>Refinement</t>
  </si>
  <si>
    <t>Version 3: Refinement, Extensibility and Conformance, Release 1, 2</t>
  </si>
  <si>
    <t>CPP</t>
  </si>
  <si>
    <t>Version 3: Core Principles and Properties</t>
  </si>
  <si>
    <t>MIF</t>
  </si>
  <si>
    <t>Version 3: Model Interchange Format</t>
  </si>
  <si>
    <t>HDF</t>
  </si>
  <si>
    <t>Version 3: HL7 Development Framework, Release 1</t>
  </si>
  <si>
    <t>MedRec</t>
  </si>
  <si>
    <t>Medical Records (now merged with SD)</t>
  </si>
  <si>
    <t>Version 3: Medical Records, Release 1, 2</t>
  </si>
  <si>
    <t>OO</t>
  </si>
  <si>
    <t>Orders and Observations</t>
  </si>
  <si>
    <t>BB</t>
  </si>
  <si>
    <t>Version 3: Blood Tissue Organ, Release 1</t>
  </si>
  <si>
    <t>CG</t>
  </si>
  <si>
    <t>Version 3: Clinical Genomics, Release 1</t>
  </si>
  <si>
    <t>CP</t>
  </si>
  <si>
    <t>Version 3: Common Product Model, Release 1</t>
  </si>
  <si>
    <t>LB</t>
  </si>
  <si>
    <t>Version 3: Laboratory, Release 1</t>
  </si>
  <si>
    <t>ME</t>
  </si>
  <si>
    <t>Version 3: Medication, Release 1</t>
  </si>
  <si>
    <t>OB</t>
  </si>
  <si>
    <t>Version 3: Observations, Release 1</t>
  </si>
  <si>
    <t>OR</t>
  </si>
  <si>
    <t>Version 3: Orders, Release 1</t>
  </si>
  <si>
    <t>RX</t>
  </si>
  <si>
    <t>Version 3: Pharmacy, Release 1</t>
  </si>
  <si>
    <t>SP</t>
  </si>
  <si>
    <t>Version 3: Specimen, Release 1</t>
  </si>
  <si>
    <t>TD</t>
  </si>
  <si>
    <t>Version 3: Therapeutic Devices, Release 1</t>
  </si>
  <si>
    <t>PA</t>
  </si>
  <si>
    <t>Patient Administration</t>
  </si>
  <si>
    <t>Version 3: Patient Administration, Release 1, 2</t>
  </si>
  <si>
    <t>MM</t>
  </si>
  <si>
    <t>Version 3: Material Management, Release 1</t>
  </si>
  <si>
    <t>SC</t>
  </si>
  <si>
    <t>Version 3: Scheduling, Release 1</t>
  </si>
  <si>
    <t>PC</t>
  </si>
  <si>
    <t>Version 3: Care Provision, Release 1</t>
  </si>
  <si>
    <t>PM</t>
  </si>
  <si>
    <t>Personnel Management</t>
  </si>
  <si>
    <t>Version 3: Personnel Management, Release 1</t>
  </si>
  <si>
    <t>PHER</t>
  </si>
  <si>
    <t>Public Health / Emergency Response</t>
  </si>
  <si>
    <t>IZ</t>
  </si>
  <si>
    <t>Version 3: Immunization, Release 1</t>
  </si>
  <si>
    <t>PH</t>
  </si>
  <si>
    <t>Version 3: Public Health, Release 1</t>
  </si>
  <si>
    <t>RR</t>
  </si>
  <si>
    <t>Version 3: Regulated Reporting, Release 1</t>
  </si>
  <si>
    <t>Publishing</t>
  </si>
  <si>
    <t>V3 Help Guide (ref)</t>
  </si>
  <si>
    <t>Version 3: Guide</t>
  </si>
  <si>
    <t>Reference</t>
  </si>
  <si>
    <t>Backbone (ref)</t>
  </si>
  <si>
    <t>Version 3: Backbone</t>
  </si>
  <si>
    <t>RCRIM</t>
  </si>
  <si>
    <t>Regulated Clinical Research Information Management</t>
  </si>
  <si>
    <t>RP</t>
  </si>
  <si>
    <t>Version 3: Regulated Products, Release 1</t>
  </si>
  <si>
    <t>RT</t>
  </si>
  <si>
    <t>Version 3: Regulated Studies, Release 1</t>
  </si>
  <si>
    <t>Sched</t>
  </si>
  <si>
    <t>Scheduling</t>
  </si>
  <si>
    <t>Version 3: Scheduling, Release 1, 2</t>
  </si>
  <si>
    <t>StructDocs</t>
  </si>
  <si>
    <t>Structured Documents</t>
  </si>
  <si>
    <t>CD</t>
  </si>
  <si>
    <t>Version 3: Clinical Document Architecture, Release 1, 2</t>
  </si>
  <si>
    <t>QM</t>
  </si>
  <si>
    <t>Version 3: Quality Measures, Release 1</t>
  </si>
  <si>
    <t>Vocab</t>
  </si>
  <si>
    <t>Vocabulary</t>
  </si>
  <si>
    <t>Vocabulary (ref)</t>
  </si>
  <si>
    <t>Version 3: Vocabulary</t>
  </si>
  <si>
    <t>Glossary (ref)</t>
  </si>
  <si>
    <t>Version 3: Glossary</t>
  </si>
  <si>
    <t>ArB</t>
  </si>
  <si>
    <t>Architectural Review Board</t>
  </si>
  <si>
    <t>Attach</t>
  </si>
  <si>
    <t>Attachments</t>
  </si>
  <si>
    <t>CCOW</t>
  </si>
  <si>
    <t>Clinical Context Object Workgroup</t>
  </si>
  <si>
    <t>Ed</t>
  </si>
  <si>
    <t>Education</t>
  </si>
  <si>
    <t>This page reserved for HL7 HQ.  DO NOT EDIT.</t>
  </si>
  <si>
    <t>Affirmative</t>
  </si>
  <si>
    <t>Negative</t>
  </si>
  <si>
    <t>If you submit an overall affirmative vote, please make sure you have not included negative line items on the Ballot worksheet</t>
  </si>
  <si>
    <t>Please be sure that your overall negative vote has supporting negative comments with explanations on the Ballot worksheet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</si>
  <si>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</si>
  <si>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related</t>
  </si>
  <si>
    <t>Considered for future use</t>
  </si>
  <si>
    <t>Considered - No action required</t>
  </si>
  <si>
    <t>Referred and tracked</t>
  </si>
  <si>
    <t>Pending input from submitter</t>
  </si>
  <si>
    <t>Pending input from other WG</t>
  </si>
  <si>
    <t>ArB,Arden,Attach,BoD,Cardio,CBCC,CCOW,CDS,CG,CIC,CS,Conform,Ed,EHR,EmerCare,FM,GAS,HCD,II,Impl,InM,ITS,Lab,M and M,M and M/ CMETs,MM/ Templates,MM/ Tooling,MedRec,OO,PA,PC,PHER,PM,PS,PSC,RCRIM,RX,Sched,Sec,SOA,StDocs,Templates,Voc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</si>
</sst>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mmm\ d\,\ yyyy;@"/>
    <numFmt numFmtId="166" formatCode="0.00\ ;\(0.00\)"/>
  </numFmts>
  <fonts count="267" x14ac:knownFonts="1">
    <font>
      <sz val="10"/>
      <color rgb="FF000000"/>
      <name val="Arial"/>
    </font>
    <font>
      <sz val="10"/>
      <color rgb="FF000000"/>
      <name val="Arial"/>
    </font>
    <font>
      <sz val="10"/>
      <color rgb="FF000000"/>
      <name val="Times New Roman"/>
    </font>
    <font>
      <sz val="10"/>
      <color rgb="FF000000"/>
      <name val="Arial"/>
    </font>
    <font>
      <b/>
      <sz val="10"/>
      <color rgb="FF000000"/>
      <name val="Arial"/>
    </font>
    <font>
      <sz val="10"/>
      <color rgb="FF000000"/>
      <name val="Arial"/>
    </font>
    <font>
      <u/>
      <sz val="10"/>
      <color rgb="FF0000FF"/>
      <name val="Arial"/>
    </font>
    <font>
      <b/>
      <sz val="10"/>
      <color rgb="FF000000"/>
      <name val="Arial"/>
    </font>
    <font>
      <sz val="10"/>
      <color rgb="FF000000"/>
      <name val="Arial"/>
    </font>
    <font>
      <sz val="10"/>
      <color rgb="FF000000"/>
      <name val="Times New Roman"/>
    </font>
    <font>
      <sz val="10"/>
      <color rgb="FF000000"/>
      <name val="Arial"/>
    </font>
    <font>
      <sz val="10"/>
      <color rgb="FF000000"/>
      <name val="Arial"/>
    </font>
    <font>
      <sz val="10"/>
      <color rgb="FF000000"/>
      <name val="Arial"/>
    </font>
    <font>
      <sz val="11"/>
      <color rgb="FF000000"/>
      <name val="Arial"/>
    </font>
    <font>
      <sz val="10"/>
      <color rgb="FF000000"/>
      <name val="Arial"/>
    </font>
    <font>
      <b/>
      <u/>
      <sz val="10"/>
      <color rgb="FF0000FF"/>
      <name val="Arial"/>
    </font>
    <font>
      <sz val="10"/>
      <color rgb="FF000000"/>
      <name val="Arial"/>
    </font>
    <font>
      <sz val="10"/>
      <color rgb="FF000000"/>
      <name val="Arial"/>
    </font>
    <font>
      <b/>
      <sz val="10"/>
      <color rgb="FF000000"/>
      <name val="Arial"/>
    </font>
    <font>
      <b/>
      <u/>
      <sz val="10"/>
      <color rgb="FF000000"/>
      <name val="Arial"/>
    </font>
    <font>
      <sz val="10"/>
      <color rgb="FF000000"/>
      <name val="Arial"/>
    </font>
    <font>
      <b/>
      <u/>
      <sz val="10"/>
      <color rgb="FF0000FF"/>
      <name val="Arial"/>
    </font>
    <font>
      <b/>
      <u/>
      <sz val="10"/>
      <color rgb="FF0000FF"/>
      <name val="Arial"/>
    </font>
    <font>
      <b/>
      <sz val="10"/>
      <color rgb="FF000000"/>
      <name val="Arial"/>
    </font>
    <font>
      <sz val="10"/>
      <color rgb="FF000000"/>
      <name val="Arial"/>
    </font>
    <font>
      <sz val="10"/>
      <color rgb="FF000000"/>
      <name val="Arial"/>
    </font>
    <font>
      <sz val="10"/>
      <color rgb="FF000000"/>
      <name val="Arial"/>
    </font>
    <font>
      <sz val="10"/>
      <color rgb="FF000000"/>
      <name val="Times New Roman"/>
    </font>
    <font>
      <sz val="10"/>
      <color rgb="FF000000"/>
      <name val="Arial"/>
    </font>
    <font>
      <sz val="10"/>
      <color rgb="FF000000"/>
      <name val="Arial"/>
    </font>
    <font>
      <sz val="10"/>
      <color rgb="FF000000"/>
      <name val="Times New Roman"/>
    </font>
    <font>
      <sz val="10"/>
      <color rgb="FF000000"/>
      <name val="Arial"/>
    </font>
    <font>
      <sz val="10"/>
      <color rgb="FF000000"/>
      <name val="Arial"/>
    </font>
    <font>
      <b/>
      <sz val="10"/>
      <color rgb="FF000000"/>
      <name val="Arial"/>
    </font>
    <font>
      <b/>
      <sz val="10"/>
      <color rgb="FF000000"/>
      <name val="Arial"/>
    </font>
    <font>
      <sz val="10"/>
      <color rgb="FF000000"/>
      <name val="Arial"/>
    </font>
    <font>
      <sz val="12"/>
      <color rgb="FF000000"/>
      <name val="Times New Roman"/>
    </font>
    <font>
      <sz val="10"/>
      <color rgb="FF000000"/>
      <name val="Arial"/>
    </font>
    <font>
      <sz val="10"/>
      <color rgb="FF000000"/>
      <name val="Arial"/>
    </font>
    <font>
      <sz val="10"/>
      <color rgb="FF000000"/>
      <name val="Arial"/>
    </font>
    <font>
      <b/>
      <sz val="11"/>
      <color rgb="FFFF0000"/>
      <name val="Arial"/>
    </font>
    <font>
      <sz val="10"/>
      <color rgb="FF000000"/>
      <name val="Times New Roman"/>
    </font>
    <font>
      <b/>
      <sz val="10"/>
      <color rgb="FF000000"/>
      <name val="Arial"/>
    </font>
    <font>
      <sz val="10"/>
      <color rgb="FF000000"/>
      <name val="Arial"/>
    </font>
    <font>
      <b/>
      <sz val="10"/>
      <color rgb="FFC0C0C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Times New Roman"/>
    </font>
    <font>
      <b/>
      <sz val="10"/>
      <color rgb="FF000000"/>
      <name val="Arial"/>
    </font>
    <font>
      <b/>
      <sz val="10"/>
      <color rgb="FF000000"/>
      <name val="Arial"/>
    </font>
    <font>
      <sz val="10"/>
      <color rgb="FF000000"/>
      <name val="Arial"/>
    </font>
    <font>
      <sz val="10"/>
      <color rgb="FF000000"/>
      <name val="Arial"/>
    </font>
    <font>
      <sz val="10"/>
      <color rgb="FF000000"/>
      <name val="Arial"/>
    </font>
    <font>
      <b/>
      <u/>
      <sz val="10"/>
      <color rgb="FF0000FF"/>
      <name val="Arial"/>
    </font>
    <font>
      <sz val="10"/>
      <color rgb="FF000000"/>
      <name val="Arial"/>
    </font>
    <font>
      <b/>
      <u/>
      <sz val="10"/>
      <color rgb="FF0000FF"/>
      <name val="Arial"/>
    </font>
    <font>
      <b/>
      <u/>
      <sz val="10"/>
      <color rgb="FF0000FF"/>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Times New Roman"/>
    </font>
    <font>
      <sz val="10"/>
      <color rgb="FF000000"/>
      <name val="Times New Roman"/>
    </font>
    <font>
      <sz val="10"/>
      <color rgb="FF000000"/>
      <name val="Arial"/>
    </font>
    <font>
      <b/>
      <sz val="10"/>
      <color rgb="FF000000"/>
      <name val="Times New Roman"/>
    </font>
    <font>
      <b/>
      <sz val="10"/>
      <color rgb="FF000000"/>
      <name val="Arial"/>
    </font>
    <font>
      <sz val="10"/>
      <color rgb="FF000000"/>
      <name val="Arial"/>
    </font>
    <font>
      <sz val="10"/>
      <color rgb="FF000000"/>
      <name val="Arial"/>
    </font>
    <font>
      <sz val="10"/>
      <color rgb="FF000000"/>
      <name val="Arial"/>
    </font>
    <font>
      <sz val="10"/>
      <color rgb="FFFF0000"/>
      <name val="Times New Roman"/>
    </font>
    <font>
      <b/>
      <sz val="10"/>
      <color rgb="FF000000"/>
      <name val="Arial"/>
    </font>
    <font>
      <b/>
      <u/>
      <sz val="10"/>
      <color rgb="FF0000FF"/>
      <name val="Arial"/>
    </font>
    <font>
      <sz val="10"/>
      <color rgb="FF000000"/>
      <name val="Arial"/>
    </font>
    <font>
      <u/>
      <sz val="10"/>
      <color rgb="FF0000FF"/>
      <name val="Arial"/>
    </font>
    <font>
      <sz val="10"/>
      <color rgb="FF000000"/>
      <name val="Arial"/>
    </font>
    <font>
      <b/>
      <u/>
      <sz val="10"/>
      <color rgb="FF0000FF"/>
      <name val="Arial"/>
    </font>
    <font>
      <sz val="10"/>
      <color rgb="FF000000"/>
      <name val="Arial"/>
    </font>
    <font>
      <b/>
      <u/>
      <sz val="10"/>
      <color rgb="FFFFFFFF"/>
      <name val="Arial"/>
    </font>
    <font>
      <sz val="10"/>
      <color rgb="FF000000"/>
      <name val="Arial"/>
    </font>
    <font>
      <sz val="10"/>
      <color rgb="FFFF0000"/>
      <name val="Arial"/>
    </font>
    <font>
      <b/>
      <sz val="10"/>
      <color rgb="FF000000"/>
      <name val="Arial"/>
    </font>
    <font>
      <b/>
      <sz val="10"/>
      <color rgb="FF000000"/>
      <name val="Arial"/>
    </font>
    <font>
      <b/>
      <u/>
      <sz val="10"/>
      <color rgb="FF0000FF"/>
      <name val="Arial"/>
    </font>
    <font>
      <sz val="10"/>
      <color rgb="FF000000"/>
      <name val="Arial"/>
    </font>
    <font>
      <sz val="10"/>
      <color rgb="FF000000"/>
      <name val="Arial"/>
    </font>
    <font>
      <b/>
      <sz val="10"/>
      <color rgb="FF000000"/>
      <name val="Times New Roman"/>
    </font>
    <font>
      <sz val="10"/>
      <color rgb="FF000000"/>
      <name val="Arial"/>
    </font>
    <font>
      <sz val="10"/>
      <color rgb="FF000000"/>
      <name val="Arial"/>
    </font>
    <font>
      <b/>
      <sz val="10"/>
      <color rgb="FF000000"/>
      <name val="Arial"/>
    </font>
    <font>
      <sz val="10"/>
      <color rgb="FF000000"/>
      <name val="Arial"/>
    </font>
    <font>
      <sz val="10"/>
      <color rgb="FF000000"/>
      <name val="Arial"/>
    </font>
    <font>
      <sz val="10"/>
      <color rgb="FF000000"/>
      <name val="Times New Roman"/>
    </font>
    <font>
      <sz val="10"/>
      <color rgb="FF000000"/>
      <name val="Arial"/>
    </font>
    <font>
      <sz val="10"/>
      <color rgb="FF000000"/>
      <name val="Times New Roman"/>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1"/>
      <color rgb="FF000000"/>
      <name val="Arial"/>
    </font>
    <font>
      <sz val="10"/>
      <color rgb="FF000000"/>
      <name val="Arial"/>
    </font>
    <font>
      <b/>
      <sz val="10"/>
      <color rgb="FF000000"/>
      <name val="Arial"/>
    </font>
    <font>
      <sz val="10"/>
      <color rgb="FF000000"/>
      <name val="Arial"/>
    </font>
    <font>
      <sz val="10"/>
      <color rgb="FF000000"/>
      <name val="Arial"/>
    </font>
    <font>
      <b/>
      <sz val="10"/>
      <color rgb="FF000000"/>
      <name val="Arial"/>
    </font>
    <font>
      <sz val="10"/>
      <color rgb="FF000000"/>
      <name val="Arial"/>
    </font>
    <font>
      <sz val="10"/>
      <color rgb="FF000000"/>
      <name val="Arial"/>
    </font>
    <font>
      <sz val="10"/>
      <color rgb="FFC0C0C0"/>
      <name val="Arial"/>
    </font>
    <font>
      <sz val="10"/>
      <color rgb="FF000000"/>
      <name val="Arial"/>
    </font>
    <font>
      <sz val="10"/>
      <color rgb="FF000000"/>
      <name val="Arial"/>
    </font>
    <font>
      <sz val="10"/>
      <color rgb="FF000000"/>
      <name val="Times New Roman"/>
    </font>
    <font>
      <sz val="10"/>
      <color rgb="FF000000"/>
      <name val="Arial"/>
    </font>
    <font>
      <sz val="10"/>
      <color rgb="FF000000"/>
      <name val="Arial"/>
    </font>
    <font>
      <sz val="11"/>
      <color rgb="FF000000"/>
      <name val="Arial"/>
    </font>
    <font>
      <b/>
      <u/>
      <sz val="9"/>
      <color rgb="FF000000"/>
      <name val="Arial"/>
    </font>
    <font>
      <u/>
      <sz val="10"/>
      <color rgb="FF0000FF"/>
      <name val="Arial"/>
    </font>
    <font>
      <sz val="10"/>
      <color rgb="FF000000"/>
      <name val="Arial"/>
    </font>
    <font>
      <b/>
      <sz val="10"/>
      <color rgb="FF000000"/>
      <name val="Arial"/>
    </font>
    <font>
      <b/>
      <u/>
      <sz val="10"/>
      <color rgb="FF0000FF"/>
      <name val="Arial"/>
    </font>
    <font>
      <b/>
      <sz val="10"/>
      <color rgb="FF000000"/>
      <name val="Arial"/>
    </font>
    <font>
      <sz val="11"/>
      <color rgb="FF000000"/>
      <name val="Arial"/>
    </font>
    <font>
      <sz val="10"/>
      <color rgb="FF000000"/>
      <name val="Times New Roman"/>
    </font>
    <font>
      <sz val="10"/>
      <color rgb="FF000000"/>
      <name val="Arial"/>
    </font>
    <font>
      <u/>
      <sz val="10"/>
      <color rgb="FF0000FF"/>
      <name val="Arial"/>
    </font>
    <font>
      <sz val="10"/>
      <color rgb="FF000000"/>
      <name val="Arial"/>
    </font>
    <font>
      <b/>
      <sz val="10"/>
      <color rgb="FF000000"/>
      <name val="Arial"/>
    </font>
    <font>
      <sz val="10"/>
      <color rgb="FF000000"/>
      <name val="Times New Roman"/>
    </font>
    <font>
      <sz val="10"/>
      <color rgb="FF000000"/>
      <name val="Arial"/>
    </font>
    <font>
      <sz val="11"/>
      <color rgb="FF000000"/>
      <name val="Arial"/>
    </font>
    <font>
      <sz val="18"/>
      <color rgb="FF000000"/>
      <name val="Tahoma"/>
    </font>
    <font>
      <b/>
      <u/>
      <sz val="10"/>
      <color rgb="FF0000FF"/>
      <name val="Arial"/>
    </font>
    <font>
      <sz val="10"/>
      <color rgb="FF000000"/>
      <name val="Arial"/>
    </font>
    <font>
      <b/>
      <u/>
      <sz val="10"/>
      <color rgb="FF0000FF"/>
      <name val="Arial"/>
    </font>
    <font>
      <sz val="10"/>
      <color rgb="FF000000"/>
      <name val="Arial"/>
    </font>
    <font>
      <b/>
      <u/>
      <sz val="10"/>
      <color rgb="FF0000FF"/>
      <name val="Arial"/>
    </font>
    <font>
      <sz val="11"/>
      <color rgb="FF000000"/>
      <name val="Arial"/>
    </font>
    <font>
      <sz val="10"/>
      <color rgb="FF000000"/>
      <name val="Arial"/>
    </font>
    <font>
      <sz val="10"/>
      <color rgb="FF000000"/>
      <name val="Arial"/>
    </font>
    <font>
      <sz val="14"/>
      <color rgb="FF000000"/>
      <name val="Arial"/>
    </font>
    <font>
      <b/>
      <sz val="10"/>
      <color rgb="FF000000"/>
      <name val="Arial"/>
    </font>
    <font>
      <sz val="10"/>
      <color rgb="FF000000"/>
      <name val="Arial"/>
    </font>
    <font>
      <sz val="10"/>
      <color rgb="FF000000"/>
      <name val="Times New Roman"/>
    </font>
    <font>
      <sz val="10"/>
      <color rgb="FF000000"/>
      <name val="Arial"/>
    </font>
    <font>
      <b/>
      <u/>
      <sz val="10"/>
      <color rgb="FF0000FF"/>
      <name val="Arial"/>
    </font>
    <font>
      <b/>
      <sz val="10"/>
      <color rgb="FF000000"/>
      <name val="Arial"/>
    </font>
    <font>
      <sz val="10"/>
      <color rgb="FF000000"/>
      <name val="Arial"/>
    </font>
    <font>
      <b/>
      <sz val="10"/>
      <color rgb="FF000000"/>
      <name val="Arial"/>
    </font>
    <font>
      <sz val="10"/>
      <color rgb="FF000000"/>
      <name val="Times New Roman"/>
    </font>
    <font>
      <sz val="10"/>
      <color rgb="FF000000"/>
      <name val="Arial"/>
    </font>
    <font>
      <sz val="10"/>
      <color rgb="FF000000"/>
      <name val="Arial"/>
    </font>
    <font>
      <b/>
      <sz val="10"/>
      <color rgb="FF000000"/>
      <name val="Times New Roman"/>
    </font>
    <font>
      <sz val="10"/>
      <color rgb="FF000000"/>
      <name val="Arial"/>
    </font>
    <font>
      <b/>
      <sz val="20"/>
      <color rgb="FF000000"/>
      <name val="Arial"/>
    </font>
    <font>
      <sz val="10"/>
      <color rgb="FFC0C0C0"/>
      <name val="Arial"/>
    </font>
    <font>
      <sz val="10"/>
      <color rgb="FF000000"/>
      <name val="Arial"/>
    </font>
    <font>
      <sz val="10"/>
      <color rgb="FF000000"/>
      <name val="Arial"/>
    </font>
    <font>
      <u/>
      <sz val="10"/>
      <color rgb="FF000000"/>
      <name val="Arial"/>
    </font>
    <font>
      <sz val="10"/>
      <color rgb="FF000000"/>
      <name val="Times New Roman"/>
    </font>
    <font>
      <b/>
      <u/>
      <sz val="10"/>
      <color rgb="FFFFFFFF"/>
      <name val="Arial"/>
    </font>
    <font>
      <b/>
      <u/>
      <sz val="12"/>
      <color rgb="FF0000FF"/>
      <name val="Arial"/>
    </font>
    <font>
      <sz val="10"/>
      <color rgb="FF000000"/>
      <name val="Arial"/>
    </font>
    <font>
      <b/>
      <u/>
      <sz val="10"/>
      <color rgb="FFFFFFFF"/>
      <name val="Arial"/>
    </font>
    <font>
      <sz val="10"/>
      <color rgb="FF000000"/>
      <name val="Arial"/>
    </font>
    <font>
      <sz val="10"/>
      <color rgb="FF000000"/>
      <name val="Arial"/>
    </font>
    <font>
      <sz val="10"/>
      <color rgb="FF000000"/>
      <name val="Arial"/>
    </font>
    <font>
      <b/>
      <sz val="10"/>
      <color rgb="FF000000"/>
      <name val="Times New Roman"/>
    </font>
    <font>
      <sz val="10"/>
      <color rgb="FF000000"/>
      <name val="Arial"/>
    </font>
    <font>
      <sz val="10"/>
      <color rgb="FF000000"/>
      <name val="Arial"/>
    </font>
    <font>
      <sz val="10"/>
      <color rgb="FF000000"/>
      <name val="Arial"/>
    </font>
    <font>
      <b/>
      <sz val="12"/>
      <color rgb="FF000000"/>
      <name val="Arial"/>
    </font>
    <font>
      <sz val="10"/>
      <color rgb="FF000000"/>
      <name val="Arial"/>
    </font>
    <font>
      <b/>
      <u/>
      <sz val="10"/>
      <color rgb="FF0000FF"/>
      <name val="Arial"/>
    </font>
    <font>
      <sz val="10"/>
      <color rgb="FF000000"/>
      <name val="Arial"/>
    </font>
    <font>
      <sz val="10"/>
      <color rgb="FF000000"/>
      <name val="Arial"/>
    </font>
    <font>
      <b/>
      <sz val="12"/>
      <color rgb="FF000000"/>
      <name val="Arial"/>
    </font>
    <font>
      <sz val="10"/>
      <color rgb="FF000000"/>
      <name val="Times New Roman"/>
    </font>
    <font>
      <u/>
      <sz val="10"/>
      <color rgb="FF0000FF"/>
      <name val="Arial"/>
    </font>
    <font>
      <sz val="10"/>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Times New Roman"/>
    </font>
    <font>
      <b/>
      <sz val="12"/>
      <color rgb="FF000000"/>
      <name val="Arial"/>
    </font>
    <font>
      <sz val="10"/>
      <color rgb="FF000000"/>
      <name val="Arial"/>
    </font>
    <font>
      <sz val="10"/>
      <color rgb="FF000000"/>
      <name val="Arial"/>
    </font>
    <font>
      <b/>
      <u/>
      <sz val="10"/>
      <color rgb="FFFFFFFF"/>
      <name val="Arial"/>
    </font>
    <font>
      <sz val="10"/>
      <color rgb="FF000000"/>
      <name val="Arial"/>
    </font>
    <font>
      <b/>
      <u/>
      <sz val="10"/>
      <color rgb="FF0000FF"/>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C0C0C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sz val="10"/>
      <color rgb="FF000000"/>
      <name val="Arial"/>
    </font>
    <font>
      <sz val="10"/>
      <color rgb="FF000000"/>
      <name val="Arial"/>
    </font>
    <font>
      <b/>
      <sz val="10"/>
      <color rgb="FF000000"/>
      <name val="Times New Roman"/>
    </font>
    <font>
      <sz val="10"/>
      <color rgb="FF000000"/>
      <name val="Arial"/>
    </font>
    <font>
      <u/>
      <sz val="10"/>
      <color rgb="FF0000FF"/>
      <name val="Arial"/>
    </font>
    <font>
      <sz val="10"/>
      <color rgb="FF000000"/>
      <name val="Times New Roman"/>
    </font>
    <font>
      <sz val="10"/>
      <color rgb="FF000000"/>
      <name val="Arial"/>
    </font>
    <font>
      <sz val="10"/>
      <color rgb="FF000000"/>
      <name val="Arial"/>
    </font>
    <font>
      <sz val="10"/>
      <color rgb="FF000000"/>
      <name val="Arial"/>
    </font>
    <font>
      <sz val="10"/>
      <color rgb="FF000000"/>
      <name val="Times New Roman"/>
    </font>
    <font>
      <b/>
      <u/>
      <sz val="10"/>
      <color rgb="FF0000FF"/>
      <name val="Arial"/>
    </font>
    <font>
      <b/>
      <u/>
      <sz val="10"/>
      <color rgb="FF0000FF"/>
      <name val="Arial"/>
    </font>
    <font>
      <sz val="10"/>
      <color rgb="FF000000"/>
      <name val="Arial"/>
    </font>
    <font>
      <b/>
      <u/>
      <sz val="12"/>
      <color rgb="FF0000FF"/>
      <name val="Arial"/>
    </font>
    <font>
      <b/>
      <sz val="10"/>
      <color rgb="FFC0C0C0"/>
      <name val="Arial"/>
    </font>
    <font>
      <b/>
      <sz val="12"/>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Times New Roman"/>
    </font>
    <font>
      <sz val="10"/>
      <color rgb="FF000000"/>
      <name val="Arial"/>
    </font>
    <font>
      <sz val="10"/>
      <color rgb="FF000000"/>
      <name val="Arial"/>
    </font>
    <font>
      <b/>
      <sz val="10"/>
      <color rgb="FF000000"/>
      <name val="Arial"/>
    </font>
    <font>
      <b/>
      <sz val="10"/>
      <color rgb="FF000000"/>
      <name val="Arial"/>
    </font>
    <font>
      <b/>
      <sz val="12"/>
      <color rgb="FF000000"/>
      <name val="Arial"/>
    </font>
    <font>
      <b/>
      <sz val="10"/>
      <color rgb="FF00000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sz val="10"/>
      <color rgb="FF000000"/>
      <name val="Arial"/>
    </font>
    <font>
      <b/>
      <sz val="10"/>
      <color rgb="FF000000"/>
      <name val="Arial"/>
    </font>
    <font>
      <sz val="10"/>
      <color rgb="FF000000"/>
      <name val="Times New Roman"/>
    </font>
    <font>
      <b/>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sz val="10"/>
      <color rgb="FF000000"/>
      <name val="Times New Roman"/>
    </font>
    <font>
      <b/>
      <sz val="10"/>
      <color rgb="FF000000"/>
      <name val="Arial"/>
    </font>
    <font>
      <sz val="10"/>
      <color rgb="FF000000"/>
      <name val="Times New Roman"/>
    </font>
    <font>
      <sz val="10"/>
      <color rgb="FF000000"/>
      <name val="Arial"/>
    </font>
    <font>
      <b/>
      <sz val="10"/>
      <color rgb="FF000000"/>
      <name val="Times New Roman"/>
    </font>
    <font>
      <b/>
      <sz val="10"/>
      <color rgb="FF000000"/>
      <name val="Arial"/>
    </font>
    <font>
      <b/>
      <sz val="10"/>
      <color rgb="FF000000"/>
      <name val="Arial"/>
    </font>
    <font>
      <sz val="10"/>
      <color rgb="FF000000"/>
      <name val="Arial"/>
    </font>
    <font>
      <b/>
      <sz val="10"/>
      <color rgb="FF000000"/>
      <name val="Arial"/>
    </font>
    <font>
      <sz val="10"/>
      <color rgb="FF000000"/>
      <name val="Arial"/>
    </font>
    <font>
      <sz val="10"/>
      <color rgb="FF000000"/>
      <name val="Arial"/>
    </font>
    <font>
      <sz val="10"/>
      <color rgb="FF000000"/>
      <name val="Arial"/>
    </font>
    <font>
      <sz val="18"/>
      <color rgb="FF000000"/>
      <name val="Arial"/>
    </font>
    <font>
      <sz val="10"/>
      <color rgb="FF000000"/>
      <name val="Arial"/>
    </font>
    <font>
      <b/>
      <sz val="10"/>
      <color rgb="FF000000"/>
      <name val="Arial"/>
    </font>
    <font>
      <sz val="10"/>
      <color rgb="FF000000"/>
      <name val="Arial"/>
    </font>
    <font>
      <b/>
      <sz val="10"/>
      <color rgb="FF000000"/>
      <name val="Arial"/>
    </font>
  </fonts>
  <fills count="182">
    <fill>
      <patternFill patternType="none"/>
    </fill>
    <fill>
      <patternFill patternType="gray125"/>
    </fill>
    <fill>
      <patternFill patternType="solid">
        <fgColor rgb="FFCCCCFF"/>
        <bgColor indexed="64"/>
      </patternFill>
    </fill>
    <fill>
      <patternFill patternType="solid">
        <fgColor rgb="FFCCFFFF"/>
        <bgColor indexed="64"/>
      </patternFill>
    </fill>
    <fill>
      <patternFill patternType="solid">
        <fgColor rgb="FFCCCCFF"/>
        <bgColor indexed="64"/>
      </patternFill>
    </fill>
    <fill>
      <patternFill patternType="solid">
        <fgColor rgb="FFFFFF99"/>
        <bgColor indexed="64"/>
      </patternFill>
    </fill>
    <fill>
      <patternFill patternType="solid">
        <fgColor rgb="FFFF99CC"/>
        <bgColor indexed="64"/>
      </patternFill>
    </fill>
    <fill>
      <patternFill patternType="solid">
        <fgColor rgb="FFCCFFCC"/>
        <bgColor indexed="64"/>
      </patternFill>
    </fill>
    <fill>
      <patternFill patternType="solid">
        <fgColor rgb="FFCCCCFF"/>
        <bgColor indexed="64"/>
      </patternFill>
    </fill>
    <fill>
      <patternFill patternType="solid">
        <fgColor rgb="FFFF0000"/>
        <bgColor indexed="64"/>
      </patternFill>
    </fill>
    <fill>
      <patternFill patternType="solid">
        <fgColor rgb="FFFFCC99"/>
        <bgColor indexed="64"/>
      </patternFill>
    </fill>
    <fill>
      <patternFill patternType="solid">
        <fgColor rgb="FFCCFFFF"/>
        <bgColor indexed="64"/>
      </patternFill>
    </fill>
    <fill>
      <patternFill patternType="solid">
        <fgColor rgb="FFCCCCFF"/>
        <bgColor indexed="64"/>
      </patternFill>
    </fill>
    <fill>
      <patternFill patternType="solid">
        <fgColor rgb="FFFFFF99"/>
        <bgColor indexed="64"/>
      </patternFill>
    </fill>
    <fill>
      <patternFill patternType="solid">
        <fgColor rgb="FFFFFF99"/>
        <bgColor indexed="64"/>
      </patternFill>
    </fill>
    <fill>
      <patternFill patternType="solid">
        <fgColor rgb="FFCCCCFF"/>
        <bgColor indexed="64"/>
      </patternFill>
    </fill>
    <fill>
      <patternFill patternType="solid">
        <fgColor rgb="FFCCCCFF"/>
        <bgColor indexed="64"/>
      </patternFill>
    </fill>
    <fill>
      <patternFill patternType="solid">
        <fgColor rgb="FFFF99CC"/>
        <bgColor indexed="64"/>
      </patternFill>
    </fill>
    <fill>
      <patternFill patternType="solid">
        <fgColor rgb="FFFFFF99"/>
        <bgColor indexed="64"/>
      </patternFill>
    </fill>
    <fill>
      <patternFill patternType="solid">
        <fgColor rgb="FFC0C0C0"/>
        <bgColor indexed="64"/>
      </patternFill>
    </fill>
    <fill>
      <patternFill patternType="solid">
        <fgColor rgb="FFFF99CC"/>
        <bgColor indexed="64"/>
      </patternFill>
    </fill>
    <fill>
      <patternFill patternType="solid">
        <fgColor rgb="FFCCFFFF"/>
        <bgColor indexed="64"/>
      </patternFill>
    </fill>
    <fill>
      <patternFill patternType="solid">
        <fgColor rgb="FFFFFF99"/>
        <bgColor indexed="64"/>
      </patternFill>
    </fill>
    <fill>
      <patternFill patternType="solid">
        <fgColor rgb="FFFF0000"/>
        <bgColor indexed="64"/>
      </patternFill>
    </fill>
    <fill>
      <patternFill patternType="solid">
        <fgColor rgb="FFFFFF99"/>
        <bgColor indexed="64"/>
      </patternFill>
    </fill>
    <fill>
      <patternFill patternType="solid">
        <fgColor rgb="FFFFFF99"/>
        <bgColor indexed="64"/>
      </patternFill>
    </fill>
    <fill>
      <patternFill patternType="solid">
        <fgColor rgb="FF99CCFF"/>
        <bgColor indexed="64"/>
      </patternFill>
    </fill>
    <fill>
      <patternFill patternType="solid">
        <fgColor rgb="FFCCCCFF"/>
        <bgColor indexed="64"/>
      </patternFill>
    </fill>
    <fill>
      <patternFill patternType="solid">
        <fgColor rgb="FF99CCFF"/>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rgb="FFCCFFFF"/>
        <bgColor indexed="64"/>
      </patternFill>
    </fill>
    <fill>
      <patternFill patternType="solid">
        <fgColor rgb="FFFF0000"/>
        <bgColor indexed="64"/>
      </patternFill>
    </fill>
    <fill>
      <patternFill patternType="gray0625">
        <bgColor rgb="FFFFFFFF"/>
      </patternFill>
    </fill>
    <fill>
      <patternFill patternType="solid">
        <fgColor rgb="FFCCFFFF"/>
        <bgColor indexed="64"/>
      </patternFill>
    </fill>
    <fill>
      <patternFill patternType="solid">
        <fgColor rgb="FFFFFF99"/>
        <bgColor indexed="64"/>
      </patternFill>
    </fill>
    <fill>
      <patternFill patternType="solid">
        <fgColor rgb="FFCCCCFF"/>
        <bgColor indexed="64"/>
      </patternFill>
    </fill>
    <fill>
      <patternFill patternType="solid">
        <fgColor rgb="FFCCCCFF"/>
        <bgColor indexed="64"/>
      </patternFill>
    </fill>
    <fill>
      <patternFill patternType="solid">
        <fgColor rgb="FFFFFF99"/>
        <bgColor indexed="64"/>
      </patternFill>
    </fill>
    <fill>
      <patternFill patternType="solid">
        <fgColor rgb="FF99CCFF"/>
        <bgColor indexed="64"/>
      </patternFill>
    </fill>
    <fill>
      <patternFill patternType="solid">
        <fgColor rgb="FFFF99CC"/>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rgb="FFFF99CC"/>
        <bgColor indexed="64"/>
      </patternFill>
    </fill>
    <fill>
      <patternFill patternType="solid">
        <fgColor rgb="FFCCCCFF"/>
        <bgColor indexed="64"/>
      </patternFill>
    </fill>
    <fill>
      <patternFill patternType="solid">
        <fgColor rgb="FFCCFFFF"/>
        <bgColor indexed="64"/>
      </patternFill>
    </fill>
    <fill>
      <patternFill patternType="solid">
        <fgColor rgb="FFFFCC99"/>
        <bgColor indexed="64"/>
      </patternFill>
    </fill>
    <fill>
      <patternFill patternType="solid">
        <fgColor rgb="FFFFFF99"/>
        <bgColor indexed="64"/>
      </patternFill>
    </fill>
    <fill>
      <patternFill patternType="solid">
        <fgColor rgb="FFCCFFFF"/>
        <bgColor indexed="64"/>
      </patternFill>
    </fill>
    <fill>
      <patternFill patternType="solid">
        <fgColor rgb="FFFF99CC"/>
        <bgColor indexed="64"/>
      </patternFill>
    </fill>
    <fill>
      <patternFill patternType="solid">
        <fgColor rgb="FFFFCC99"/>
        <bgColor indexed="64"/>
      </patternFill>
    </fill>
    <fill>
      <patternFill patternType="solid">
        <fgColor rgb="FFCCFFFF"/>
        <bgColor indexed="64"/>
      </patternFill>
    </fill>
    <fill>
      <patternFill patternType="solid">
        <fgColor rgb="FFFFCC99"/>
        <bgColor indexed="64"/>
      </patternFill>
    </fill>
    <fill>
      <patternFill patternType="gray125">
        <bgColor rgb="FFFFFFFF"/>
      </patternFill>
    </fill>
    <fill>
      <patternFill patternType="gray125">
        <bgColor rgb="FFC0C0C0"/>
      </patternFill>
    </fill>
    <fill>
      <patternFill patternType="solid">
        <fgColor rgb="FFCCFFCC"/>
        <bgColor indexed="64"/>
      </patternFill>
    </fill>
    <fill>
      <patternFill patternType="solid">
        <fgColor rgb="FFCCFFFF"/>
        <bgColor indexed="64"/>
      </patternFill>
    </fill>
    <fill>
      <patternFill patternType="solid">
        <fgColor rgb="FFCCFFFF"/>
        <bgColor indexed="64"/>
      </patternFill>
    </fill>
    <fill>
      <patternFill patternType="solid">
        <fgColor rgb="FFFFCC99"/>
        <bgColor indexed="64"/>
      </patternFill>
    </fill>
    <fill>
      <patternFill patternType="solid">
        <fgColor rgb="FFFFFF99"/>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rgb="FF99CC00"/>
        <bgColor indexed="64"/>
      </patternFill>
    </fill>
    <fill>
      <patternFill patternType="solid">
        <fgColor rgb="FFCCCCFF"/>
        <bgColor indexed="64"/>
      </patternFill>
    </fill>
    <fill>
      <patternFill patternType="solid">
        <fgColor rgb="FFFFCC99"/>
        <bgColor indexed="64"/>
      </patternFill>
    </fill>
    <fill>
      <patternFill patternType="solid">
        <fgColor rgb="FFCCCCFF"/>
        <bgColor indexed="64"/>
      </patternFill>
    </fill>
    <fill>
      <patternFill patternType="solid">
        <fgColor rgb="FFCCFFFF"/>
        <bgColor indexed="64"/>
      </patternFill>
    </fill>
    <fill>
      <patternFill patternType="solid">
        <fgColor rgb="FFFFCC99"/>
        <bgColor indexed="64"/>
      </patternFill>
    </fill>
    <fill>
      <patternFill patternType="solid">
        <fgColor rgb="FFCCFFFF"/>
        <bgColor indexed="64"/>
      </patternFill>
    </fill>
    <fill>
      <patternFill patternType="solid">
        <fgColor rgb="FFFF99CC"/>
        <bgColor indexed="64"/>
      </patternFill>
    </fill>
    <fill>
      <patternFill patternType="solid">
        <fgColor rgb="FFCCFFFF"/>
        <bgColor indexed="64"/>
      </patternFill>
    </fill>
    <fill>
      <patternFill patternType="solid">
        <fgColor rgb="FFCCFFCC"/>
        <bgColor indexed="64"/>
      </patternFill>
    </fill>
    <fill>
      <patternFill patternType="solid">
        <fgColor rgb="FFCCFFFF"/>
        <bgColor indexed="64"/>
      </patternFill>
    </fill>
    <fill>
      <patternFill patternType="solid">
        <fgColor rgb="FFCCFFFF"/>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FFFF99"/>
        <bgColor indexed="64"/>
      </patternFill>
    </fill>
    <fill>
      <patternFill patternType="solid">
        <fgColor rgb="FFCCFFFF"/>
        <bgColor indexed="64"/>
      </patternFill>
    </fill>
    <fill>
      <patternFill patternType="solid">
        <fgColor rgb="FFFF99CC"/>
        <bgColor indexed="64"/>
      </patternFill>
    </fill>
    <fill>
      <patternFill patternType="solid">
        <fgColor rgb="FFC0C0C0"/>
        <bgColor indexed="64"/>
      </patternFill>
    </fill>
    <fill>
      <patternFill patternType="solid">
        <fgColor rgb="FFFF99CC"/>
        <bgColor indexed="64"/>
      </patternFill>
    </fill>
    <fill>
      <patternFill patternType="solid">
        <fgColor rgb="FFCCFFFF"/>
        <bgColor indexed="64"/>
      </patternFill>
    </fill>
    <fill>
      <patternFill patternType="solid">
        <fgColor rgb="FFFF99CC"/>
        <bgColor indexed="64"/>
      </patternFill>
    </fill>
    <fill>
      <patternFill patternType="solid">
        <fgColor rgb="FFCCFFFF"/>
        <bgColor indexed="64"/>
      </patternFill>
    </fill>
    <fill>
      <patternFill patternType="solid">
        <fgColor rgb="FFCCFFFF"/>
        <bgColor indexed="64"/>
      </patternFill>
    </fill>
    <fill>
      <patternFill patternType="solid">
        <fgColor rgb="FFCCCCFF"/>
        <bgColor indexed="64"/>
      </patternFill>
    </fill>
    <fill>
      <patternFill patternType="solid">
        <fgColor rgb="FFCCFFFF"/>
        <bgColor indexed="64"/>
      </patternFill>
    </fill>
    <fill>
      <patternFill patternType="solid">
        <fgColor rgb="FFFF0000"/>
        <bgColor indexed="64"/>
      </patternFill>
    </fill>
    <fill>
      <patternFill patternType="solid">
        <fgColor rgb="FFCCFFFF"/>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rgb="FFFF99CC"/>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CCFF"/>
        <bgColor indexed="64"/>
      </patternFill>
    </fill>
    <fill>
      <patternFill patternType="solid">
        <fgColor rgb="FFFF99CC"/>
        <bgColor indexed="64"/>
      </patternFill>
    </fill>
    <fill>
      <patternFill patternType="solid">
        <fgColor rgb="FFFF0000"/>
        <bgColor indexed="64"/>
      </patternFill>
    </fill>
    <fill>
      <patternFill patternType="solid">
        <fgColor rgb="FFCCFFFF"/>
        <bgColor indexed="64"/>
      </patternFill>
    </fill>
    <fill>
      <patternFill patternType="solid">
        <fgColor rgb="FFCCCCFF"/>
        <bgColor indexed="64"/>
      </patternFill>
    </fill>
    <fill>
      <patternFill patternType="solid">
        <fgColor rgb="FFC0C0C0"/>
        <bgColor indexed="64"/>
      </patternFill>
    </fill>
    <fill>
      <patternFill patternType="solid">
        <fgColor rgb="FFCCCCFF"/>
        <bgColor indexed="64"/>
      </patternFill>
    </fill>
    <fill>
      <patternFill patternType="solid">
        <fgColor rgb="FFCCFFCC"/>
        <bgColor indexed="64"/>
      </patternFill>
    </fill>
    <fill>
      <patternFill patternType="solid">
        <fgColor rgb="FFCCFFFF"/>
        <bgColor indexed="64"/>
      </patternFill>
    </fill>
    <fill>
      <patternFill patternType="solid">
        <fgColor rgb="FFCCFFCC"/>
        <bgColor indexed="64"/>
      </patternFill>
    </fill>
    <fill>
      <patternFill patternType="solid">
        <fgColor rgb="FFCCFFFF"/>
        <bgColor indexed="64"/>
      </patternFill>
    </fill>
    <fill>
      <patternFill patternType="solid">
        <fgColor rgb="FFFF99CC"/>
        <bgColor indexed="64"/>
      </patternFill>
    </fill>
    <fill>
      <patternFill patternType="solid">
        <fgColor rgb="FF99CCFF"/>
        <bgColor indexed="64"/>
      </patternFill>
    </fill>
    <fill>
      <patternFill patternType="gray125">
        <bgColor rgb="FFC0C0C0"/>
      </patternFill>
    </fill>
    <fill>
      <patternFill patternType="gray125">
        <bgColor rgb="FFC0C0C0"/>
      </patternFill>
    </fill>
    <fill>
      <patternFill patternType="solid">
        <fgColor rgb="FFCCFFCC"/>
        <bgColor indexed="64"/>
      </patternFill>
    </fill>
    <fill>
      <patternFill patternType="solid">
        <fgColor rgb="FFCCFFFF"/>
        <bgColor indexed="64"/>
      </patternFill>
    </fill>
    <fill>
      <patternFill patternType="solid">
        <fgColor rgb="FFCCFFFF"/>
        <bgColor indexed="64"/>
      </patternFill>
    </fill>
    <fill>
      <patternFill patternType="solid">
        <fgColor rgb="FFCCFFCC"/>
        <bgColor indexed="64"/>
      </patternFill>
    </fill>
    <fill>
      <patternFill patternType="solid">
        <fgColor rgb="FFCCFFFF"/>
        <bgColor indexed="64"/>
      </patternFill>
    </fill>
    <fill>
      <patternFill patternType="solid">
        <fgColor rgb="FF99CCFF"/>
        <bgColor indexed="64"/>
      </patternFill>
    </fill>
    <fill>
      <patternFill patternType="solid">
        <fgColor rgb="FFFFFF99"/>
        <bgColor indexed="64"/>
      </patternFill>
    </fill>
    <fill>
      <patternFill patternType="solid">
        <fgColor rgb="FFFF0000"/>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FF99CC"/>
        <bgColor indexed="64"/>
      </patternFill>
    </fill>
    <fill>
      <patternFill patternType="solid">
        <fgColor rgb="FFFF99CC"/>
        <bgColor indexed="64"/>
      </patternFill>
    </fill>
    <fill>
      <patternFill patternType="solid">
        <fgColor rgb="FFFFFF99"/>
        <bgColor indexed="64"/>
      </patternFill>
    </fill>
    <fill>
      <patternFill patternType="solid">
        <fgColor rgb="FFFFCC99"/>
        <bgColor indexed="64"/>
      </patternFill>
    </fill>
    <fill>
      <patternFill patternType="solid">
        <fgColor rgb="FFFFCC99"/>
        <bgColor indexed="64"/>
      </patternFill>
    </fill>
    <fill>
      <patternFill patternType="solid">
        <fgColor rgb="FFCCCCFF"/>
        <bgColor indexed="64"/>
      </patternFill>
    </fill>
    <fill>
      <patternFill patternType="solid">
        <fgColor rgb="FFFFFF99"/>
        <bgColor indexed="64"/>
      </patternFill>
    </fill>
    <fill>
      <patternFill patternType="solid">
        <fgColor rgb="FFFFFF99"/>
        <bgColor indexed="64"/>
      </patternFill>
    </fill>
    <fill>
      <patternFill patternType="gray125">
        <bgColor rgb="FFC0C0C0"/>
      </patternFill>
    </fill>
    <fill>
      <patternFill patternType="solid">
        <fgColor rgb="FFFFFF99"/>
        <bgColor indexed="64"/>
      </patternFill>
    </fill>
    <fill>
      <patternFill patternType="solid">
        <fgColor rgb="FFCCFFFF"/>
        <bgColor indexed="64"/>
      </patternFill>
    </fill>
    <fill>
      <patternFill patternType="solid">
        <fgColor rgb="FFFFFF99"/>
        <bgColor indexed="64"/>
      </patternFill>
    </fill>
    <fill>
      <patternFill patternType="solid">
        <fgColor rgb="FFFF0000"/>
        <bgColor indexed="64"/>
      </patternFill>
    </fill>
    <fill>
      <patternFill patternType="solid">
        <fgColor rgb="FFCCFFFF"/>
        <bgColor indexed="64"/>
      </patternFill>
    </fill>
    <fill>
      <patternFill patternType="solid">
        <fgColor rgb="FFFFFF99"/>
        <bgColor indexed="64"/>
      </patternFill>
    </fill>
    <fill>
      <patternFill patternType="solid">
        <fgColor rgb="FF99CCFF"/>
        <bgColor indexed="64"/>
      </patternFill>
    </fill>
    <fill>
      <patternFill patternType="solid">
        <fgColor rgb="FFFF99CC"/>
        <bgColor indexed="64"/>
      </patternFill>
    </fill>
    <fill>
      <patternFill patternType="solid">
        <fgColor rgb="FFCCFFFF"/>
        <bgColor indexed="64"/>
      </patternFill>
    </fill>
    <fill>
      <patternFill patternType="solid">
        <fgColor rgb="FFFF0000"/>
        <bgColor indexed="64"/>
      </patternFill>
    </fill>
    <fill>
      <patternFill patternType="solid">
        <fgColor rgb="FFCCCCFF"/>
        <bgColor indexed="64"/>
      </patternFill>
    </fill>
    <fill>
      <patternFill patternType="solid">
        <fgColor rgb="FFCCCCFF"/>
        <bgColor indexed="64"/>
      </patternFill>
    </fill>
    <fill>
      <patternFill patternType="solid">
        <fgColor rgb="FFFF0000"/>
        <bgColor indexed="64"/>
      </patternFill>
    </fill>
    <fill>
      <patternFill patternType="solid">
        <fgColor rgb="FFC0C0C0"/>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FF99CC"/>
        <bgColor indexed="64"/>
      </patternFill>
    </fill>
    <fill>
      <patternFill patternType="solid">
        <fgColor rgb="FFCCFFFF"/>
        <bgColor indexed="64"/>
      </patternFill>
    </fill>
    <fill>
      <patternFill patternType="solid">
        <fgColor rgb="FFCCFFFF"/>
        <bgColor indexed="64"/>
      </patternFill>
    </fill>
    <fill>
      <patternFill patternType="solid">
        <fgColor rgb="FFCCCCFF"/>
        <bgColor indexed="64"/>
      </patternFill>
    </fill>
    <fill>
      <patternFill patternType="solid">
        <fgColor rgb="FFCCFFFF"/>
        <bgColor indexed="64"/>
      </patternFill>
    </fill>
    <fill>
      <patternFill patternType="solid">
        <fgColor rgb="FFFFFF99"/>
        <bgColor indexed="64"/>
      </patternFill>
    </fill>
    <fill>
      <patternFill patternType="solid">
        <fgColor rgb="FFCCFFFF"/>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CCCCFF"/>
        <bgColor indexed="64"/>
      </patternFill>
    </fill>
    <fill>
      <patternFill patternType="solid">
        <fgColor rgb="FFCCFFFF"/>
        <bgColor indexed="64"/>
      </patternFill>
    </fill>
    <fill>
      <patternFill patternType="solid">
        <fgColor rgb="FFCCCCFF"/>
        <bgColor indexed="64"/>
      </patternFill>
    </fill>
    <fill>
      <patternFill patternType="solid">
        <fgColor rgb="FFFFCC99"/>
        <bgColor indexed="64"/>
      </patternFill>
    </fill>
    <fill>
      <patternFill patternType="solid">
        <fgColor rgb="FFFFFF99"/>
        <bgColor indexed="64"/>
      </patternFill>
    </fill>
    <fill>
      <patternFill patternType="gray0625">
        <bgColor rgb="FFFFFFFF"/>
      </patternFill>
    </fill>
    <fill>
      <patternFill patternType="solid">
        <fgColor rgb="FFFF0000"/>
        <bgColor indexed="64"/>
      </patternFill>
    </fill>
    <fill>
      <patternFill patternType="solid">
        <fgColor rgb="FFCCFFFF"/>
        <bgColor indexed="64"/>
      </patternFill>
    </fill>
    <fill>
      <patternFill patternType="solid">
        <fgColor rgb="FFFFCC99"/>
        <bgColor indexed="64"/>
      </patternFill>
    </fill>
    <fill>
      <patternFill patternType="solid">
        <fgColor rgb="FFFF99CC"/>
        <bgColor indexed="64"/>
      </patternFill>
    </fill>
    <fill>
      <patternFill patternType="solid">
        <fgColor rgb="FFFFFF99"/>
        <bgColor indexed="64"/>
      </patternFill>
    </fill>
    <fill>
      <patternFill patternType="solid">
        <fgColor rgb="FFCCFFFF"/>
        <bgColor indexed="64"/>
      </patternFill>
    </fill>
    <fill>
      <patternFill patternType="solid">
        <fgColor rgb="FFCCFFFF"/>
        <bgColor indexed="64"/>
      </patternFill>
    </fill>
    <fill>
      <patternFill patternType="solid">
        <fgColor rgb="FFFFCC99"/>
        <bgColor indexed="64"/>
      </patternFill>
    </fill>
    <fill>
      <patternFill patternType="solid">
        <fgColor rgb="FFCCFFCC"/>
        <bgColor indexed="64"/>
      </patternFill>
    </fill>
    <fill>
      <patternFill patternType="solid">
        <fgColor rgb="FFCCFFFF"/>
        <bgColor indexed="64"/>
      </patternFill>
    </fill>
    <fill>
      <patternFill patternType="solid">
        <fgColor rgb="FFCCCCFF"/>
        <bgColor indexed="64"/>
      </patternFill>
    </fill>
    <fill>
      <patternFill patternType="solid">
        <fgColor rgb="FFCCFFFF"/>
        <bgColor indexed="64"/>
      </patternFill>
    </fill>
  </fills>
  <borders count="24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right/>
      <top style="thick">
        <color indexed="64"/>
      </top>
      <bottom/>
      <diagonal/>
    </border>
    <border>
      <left/>
      <right style="thin">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style="medium">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ck">
        <color indexed="64"/>
      </right>
      <top style="thick">
        <color indexed="64"/>
      </top>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thick">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bottom/>
      <diagonal/>
    </border>
    <border>
      <left/>
      <right style="medium">
        <color indexed="64"/>
      </right>
      <top style="medium">
        <color indexed="64"/>
      </top>
      <bottom/>
      <diagonal/>
    </border>
    <border>
      <left style="thin">
        <color indexed="64"/>
      </left>
      <right style="thick">
        <color indexed="64"/>
      </right>
      <top style="thin">
        <color indexed="64"/>
      </top>
      <bottom style="thin">
        <color indexed="64"/>
      </bottom>
      <diagonal/>
    </border>
    <border>
      <left/>
      <right/>
      <top style="thick">
        <color indexed="64"/>
      </top>
      <bottom style="thick">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ck">
        <color indexed="64"/>
      </top>
      <bottom/>
      <diagonal/>
    </border>
    <border>
      <left/>
      <right/>
      <top style="medium">
        <color indexed="64"/>
      </top>
      <bottom style="medium">
        <color indexed="64"/>
      </bottom>
      <diagonal/>
    </border>
    <border>
      <left/>
      <right/>
      <top style="thick">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top/>
      <bottom style="thick">
        <color indexed="64"/>
      </bottom>
      <diagonal/>
    </border>
    <border>
      <left style="thin">
        <color indexed="64"/>
      </left>
      <right/>
      <top style="thin">
        <color indexed="64"/>
      </top>
      <bottom style="thin">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right style="thick">
        <color indexed="64"/>
      </right>
      <top style="thick">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ck">
        <color indexed="64"/>
      </right>
      <top/>
      <bottom style="thick">
        <color indexed="64"/>
      </bottom>
      <diagonal/>
    </border>
    <border>
      <left style="thick">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n">
        <color indexed="64"/>
      </right>
      <top style="thin">
        <color indexed="64"/>
      </top>
      <bottom style="thin">
        <color indexed="64"/>
      </bottom>
      <diagonal/>
    </border>
    <border>
      <left/>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1">
    <xf numFmtId="0" fontId="0" fillId="0" borderId="0"/>
  </cellStyleXfs>
  <cellXfs count="275">
    <xf numFmtId="0" fontId="0" fillId="0" borderId="0" xfId="0" applyAlignment="1">
      <alignment wrapText="1"/>
    </xf>
    <xf numFmtId="0" fontId="1" fillId="2" borderId="1" xfId="0" applyFont="1" applyFill="1" applyBorder="1" applyAlignment="1">
      <alignment horizontal="left" vertical="top" wrapText="1"/>
    </xf>
    <xf numFmtId="0" fontId="2" fillId="3" borderId="2" xfId="0" applyFont="1" applyFill="1" applyBorder="1" applyAlignment="1">
      <alignment vertical="top" wrapText="1"/>
    </xf>
    <xf numFmtId="0" fontId="7" fillId="0" borderId="0" xfId="0" applyFont="1"/>
    <xf numFmtId="0" fontId="9" fillId="9" borderId="8" xfId="0" applyFont="1" applyFill="1" applyBorder="1" applyAlignment="1">
      <alignment vertical="top" wrapText="1"/>
    </xf>
    <xf numFmtId="0" fontId="10" fillId="0" borderId="9" xfId="0" applyFont="1" applyBorder="1"/>
    <xf numFmtId="0" fontId="13" fillId="11" borderId="12" xfId="0" applyFont="1" applyFill="1" applyBorder="1" applyAlignment="1">
      <alignment vertical="top"/>
    </xf>
    <xf numFmtId="0" fontId="14" fillId="12" borderId="13" xfId="0" applyFont="1" applyFill="1" applyBorder="1" applyAlignment="1">
      <alignment horizontal="left" vertical="top" wrapText="1"/>
    </xf>
    <xf numFmtId="0" fontId="15" fillId="13" borderId="14" xfId="0" applyFont="1" applyFill="1" applyBorder="1"/>
    <xf numFmtId="0" fontId="16" fillId="0" borderId="15" xfId="0" applyFont="1" applyBorder="1" applyAlignment="1">
      <alignment horizontal="left" vertical="top"/>
    </xf>
    <xf numFmtId="0" fontId="17" fillId="14" borderId="16" xfId="0" applyFont="1" applyFill="1" applyBorder="1" applyAlignment="1">
      <alignment wrapText="1"/>
    </xf>
    <xf numFmtId="0" fontId="18" fillId="15" borderId="17" xfId="0" applyFont="1" applyFill="1" applyBorder="1" applyAlignment="1">
      <alignment horizontal="left" vertical="top"/>
    </xf>
    <xf numFmtId="0" fontId="21" fillId="18" borderId="20" xfId="0" applyFont="1" applyFill="1" applyBorder="1" applyAlignment="1">
      <alignment wrapText="1"/>
    </xf>
    <xf numFmtId="0" fontId="22" fillId="19" borderId="21" xfId="0" applyFont="1" applyFill="1" applyBorder="1" applyAlignment="1">
      <alignment wrapText="1"/>
    </xf>
    <xf numFmtId="0" fontId="23" fillId="20" borderId="22" xfId="0" applyFont="1" applyFill="1" applyBorder="1"/>
    <xf numFmtId="0" fontId="24" fillId="0" borderId="23" xfId="0" applyFont="1" applyBorder="1"/>
    <xf numFmtId="0" fontId="25" fillId="0" borderId="24" xfId="0" applyFont="1" applyBorder="1"/>
    <xf numFmtId="0" fontId="27" fillId="22" borderId="26" xfId="0" applyFont="1" applyFill="1" applyBorder="1" applyAlignment="1">
      <alignment horizontal="left" vertical="top" wrapText="1"/>
    </xf>
    <xf numFmtId="0" fontId="28" fillId="0" borderId="27" xfId="0" applyFont="1" applyBorder="1"/>
    <xf numFmtId="0" fontId="29" fillId="0" borderId="0" xfId="0" applyFont="1" applyAlignment="1">
      <alignment vertical="center"/>
    </xf>
    <xf numFmtId="164" fontId="30" fillId="23" borderId="28" xfId="0" applyNumberFormat="1" applyFont="1" applyFill="1" applyBorder="1" applyAlignment="1">
      <alignment horizontal="left" vertical="center" wrapText="1"/>
    </xf>
    <xf numFmtId="0" fontId="32" fillId="0" borderId="30" xfId="0" applyFont="1" applyBorder="1"/>
    <xf numFmtId="0" fontId="33" fillId="25" borderId="31" xfId="0" applyFont="1" applyFill="1" applyBorder="1" applyAlignment="1">
      <alignment horizontal="left" vertical="top"/>
    </xf>
    <xf numFmtId="0" fontId="34" fillId="26" borderId="32" xfId="0" applyFont="1" applyFill="1" applyBorder="1" applyAlignment="1">
      <alignment horizontal="left" vertical="top" wrapText="1"/>
    </xf>
    <xf numFmtId="0" fontId="35" fillId="27" borderId="33" xfId="0" applyFont="1" applyFill="1" applyBorder="1" applyAlignment="1">
      <alignment horizontal="left" vertical="top" wrapText="1"/>
    </xf>
    <xf numFmtId="0" fontId="36" fillId="0" borderId="34" xfId="0" applyFont="1" applyBorder="1" applyAlignment="1">
      <alignment wrapText="1"/>
    </xf>
    <xf numFmtId="0" fontId="38" fillId="0" borderId="36" xfId="0" applyFont="1" applyBorder="1"/>
    <xf numFmtId="0" fontId="39" fillId="0" borderId="37" xfId="0" applyFont="1" applyBorder="1"/>
    <xf numFmtId="164" fontId="40" fillId="0" borderId="38" xfId="0" applyNumberFormat="1" applyFont="1" applyBorder="1" applyAlignment="1">
      <alignment horizontal="left" vertical="top" wrapText="1"/>
    </xf>
    <xf numFmtId="1" fontId="41" fillId="29" borderId="39" xfId="0" applyNumberFormat="1" applyFont="1" applyFill="1" applyBorder="1" applyAlignment="1">
      <alignment horizontal="left" vertical="top" wrapText="1"/>
    </xf>
    <xf numFmtId="0" fontId="43" fillId="0" borderId="41" xfId="0" applyFont="1" applyBorder="1"/>
    <xf numFmtId="0" fontId="44" fillId="0" borderId="0" xfId="0" applyFont="1" applyAlignment="1">
      <alignment wrapText="1"/>
    </xf>
    <xf numFmtId="0" fontId="47" fillId="33" borderId="44" xfId="0" applyFont="1" applyFill="1" applyBorder="1" applyAlignment="1">
      <alignment wrapText="1"/>
    </xf>
    <xf numFmtId="0" fontId="48" fillId="34" borderId="0" xfId="0" applyFont="1" applyFill="1" applyAlignment="1">
      <alignment horizontal="left" vertical="top" wrapText="1"/>
    </xf>
    <xf numFmtId="0" fontId="50" fillId="0" borderId="46" xfId="0" applyFont="1" applyBorder="1" applyAlignment="1">
      <alignment horizontal="right" vertical="top"/>
    </xf>
    <xf numFmtId="0" fontId="51" fillId="0" borderId="0" xfId="0" applyFont="1" applyAlignment="1">
      <alignment horizontal="left" vertical="top" wrapText="1"/>
    </xf>
    <xf numFmtId="0" fontId="52" fillId="36" borderId="47" xfId="0" applyFont="1" applyFill="1" applyBorder="1"/>
    <xf numFmtId="0" fontId="53" fillId="37" borderId="48" xfId="0" applyFont="1" applyFill="1" applyBorder="1"/>
    <xf numFmtId="0" fontId="54" fillId="0" borderId="0" xfId="0" applyFont="1" applyAlignment="1">
      <alignment vertical="top"/>
    </xf>
    <xf numFmtId="0" fontId="55" fillId="38" borderId="49" xfId="0" applyFont="1" applyFill="1" applyBorder="1" applyAlignment="1">
      <alignment horizontal="left" vertical="top" wrapText="1"/>
    </xf>
    <xf numFmtId="0" fontId="56" fillId="39" borderId="50" xfId="0" applyFont="1" applyFill="1" applyBorder="1" applyAlignment="1">
      <alignment wrapText="1"/>
    </xf>
    <xf numFmtId="0" fontId="57" fillId="40" borderId="51" xfId="0" applyFont="1" applyFill="1" applyBorder="1" applyAlignment="1">
      <alignment wrapText="1"/>
    </xf>
    <xf numFmtId="0" fontId="58" fillId="41" borderId="52" xfId="0" applyFont="1" applyFill="1" applyBorder="1" applyAlignment="1">
      <alignment wrapText="1"/>
    </xf>
    <xf numFmtId="0" fontId="59" fillId="42" borderId="53" xfId="0" applyFont="1" applyFill="1" applyBorder="1" applyAlignment="1">
      <alignment wrapText="1"/>
    </xf>
    <xf numFmtId="49" fontId="60" fillId="43" borderId="54" xfId="0" applyNumberFormat="1" applyFont="1" applyFill="1" applyBorder="1" applyAlignment="1">
      <alignment vertical="top" wrapText="1"/>
    </xf>
    <xf numFmtId="0" fontId="64" fillId="0" borderId="58" xfId="0" applyFont="1" applyBorder="1"/>
    <xf numFmtId="49" fontId="65" fillId="46" borderId="59" xfId="0" applyNumberFormat="1" applyFont="1" applyFill="1" applyBorder="1" applyAlignment="1">
      <alignment horizontal="left" vertical="top" wrapText="1"/>
    </xf>
    <xf numFmtId="0" fontId="66" fillId="47" borderId="60" xfId="0" applyFont="1" applyFill="1" applyBorder="1" applyAlignment="1">
      <alignment horizontal="center" vertical="top" wrapText="1"/>
    </xf>
    <xf numFmtId="49" fontId="67" fillId="0" borderId="0" xfId="0" applyNumberFormat="1" applyFont="1" applyAlignment="1">
      <alignment vertical="center"/>
    </xf>
    <xf numFmtId="0" fontId="69" fillId="49" borderId="62" xfId="0" applyFont="1" applyFill="1" applyBorder="1" applyAlignment="1">
      <alignment horizontal="left"/>
    </xf>
    <xf numFmtId="0" fontId="73" fillId="51" borderId="66" xfId="0" applyFont="1" applyFill="1" applyBorder="1" applyAlignment="1">
      <alignment vertical="top" wrapText="1"/>
    </xf>
    <xf numFmtId="0" fontId="74" fillId="0" borderId="67" xfId="0" applyFont="1" applyBorder="1"/>
    <xf numFmtId="0" fontId="75" fillId="52" borderId="68" xfId="0" applyFont="1" applyFill="1" applyBorder="1" applyAlignment="1">
      <alignment wrapText="1"/>
    </xf>
    <xf numFmtId="0" fontId="76" fillId="53" borderId="69" xfId="0" applyFont="1" applyFill="1" applyBorder="1" applyAlignment="1">
      <alignment horizontal="left" vertical="top" wrapText="1"/>
    </xf>
    <xf numFmtId="0" fontId="78" fillId="55" borderId="71" xfId="0" applyFont="1" applyFill="1" applyBorder="1"/>
    <xf numFmtId="0" fontId="79" fillId="56" borderId="72" xfId="0" applyFont="1" applyFill="1" applyBorder="1" applyAlignment="1">
      <alignment wrapText="1"/>
    </xf>
    <xf numFmtId="0" fontId="81" fillId="57" borderId="74" xfId="0" applyFont="1" applyFill="1" applyBorder="1" applyAlignment="1">
      <alignment horizontal="right" vertical="top" wrapText="1"/>
    </xf>
    <xf numFmtId="0" fontId="83" fillId="0" borderId="0" xfId="0" applyFont="1"/>
    <xf numFmtId="0" fontId="85" fillId="60" borderId="77" xfId="0" applyFont="1" applyFill="1" applyBorder="1" applyAlignment="1">
      <alignment horizontal="left" vertical="top" wrapText="1"/>
    </xf>
    <xf numFmtId="0" fontId="86" fillId="61" borderId="78" xfId="0" applyFont="1" applyFill="1" applyBorder="1"/>
    <xf numFmtId="0" fontId="87" fillId="0" borderId="79" xfId="0" applyFont="1" applyBorder="1"/>
    <xf numFmtId="0" fontId="88" fillId="62" borderId="80" xfId="0" applyFont="1" applyFill="1" applyBorder="1" applyAlignment="1">
      <alignment wrapText="1"/>
    </xf>
    <xf numFmtId="0" fontId="89" fillId="0" borderId="81" xfId="0" applyFont="1" applyBorder="1" applyAlignment="1">
      <alignment horizontal="right" vertical="top" wrapText="1"/>
    </xf>
    <xf numFmtId="0" fontId="95" fillId="67" borderId="87" xfId="0" applyFont="1" applyFill="1" applyBorder="1" applyAlignment="1">
      <alignment vertical="top" wrapText="1"/>
    </xf>
    <xf numFmtId="0" fontId="96" fillId="0" borderId="0" xfId="0" applyFont="1" applyAlignment="1">
      <alignment horizontal="left" vertical="top" wrapText="1"/>
    </xf>
    <xf numFmtId="0" fontId="97" fillId="68" borderId="88" xfId="0" applyFont="1" applyFill="1" applyBorder="1" applyAlignment="1">
      <alignment horizontal="left" vertical="top" wrapText="1"/>
    </xf>
    <xf numFmtId="0" fontId="98" fillId="0" borderId="89" xfId="0" applyFont="1" applyBorder="1"/>
    <xf numFmtId="0" fontId="99" fillId="0" borderId="90" xfId="0" applyFont="1" applyBorder="1" applyAlignment="1">
      <alignment horizontal="left" vertical="top"/>
    </xf>
    <xf numFmtId="0" fontId="101" fillId="70" borderId="92" xfId="0" applyFont="1" applyFill="1" applyBorder="1" applyAlignment="1">
      <alignment horizontal="left" vertical="top" wrapText="1"/>
    </xf>
    <xf numFmtId="0" fontId="102" fillId="0" borderId="93" xfId="0" applyFont="1" applyBorder="1"/>
    <xf numFmtId="0" fontId="107" fillId="0" borderId="98" xfId="0" applyFont="1" applyBorder="1" applyAlignment="1">
      <alignment vertical="top" wrapText="1"/>
    </xf>
    <xf numFmtId="0" fontId="108" fillId="0" borderId="99" xfId="0" applyFont="1" applyBorder="1" applyAlignment="1">
      <alignment vertical="center"/>
    </xf>
    <xf numFmtId="0" fontId="110" fillId="0" borderId="101" xfId="0" applyFont="1" applyBorder="1"/>
    <xf numFmtId="0" fontId="114" fillId="0" borderId="105" xfId="0" applyFont="1" applyBorder="1" applyAlignment="1">
      <alignment horizontal="left" vertical="center" wrapText="1"/>
    </xf>
    <xf numFmtId="0" fontId="115" fillId="0" borderId="0" xfId="0" applyFont="1" applyAlignment="1">
      <alignment wrapText="1"/>
    </xf>
    <xf numFmtId="0" fontId="116" fillId="78" borderId="106" xfId="0" applyFont="1" applyFill="1" applyBorder="1"/>
    <xf numFmtId="49" fontId="117" fillId="79" borderId="107" xfId="0" applyNumberFormat="1" applyFont="1" applyFill="1" applyBorder="1" applyAlignment="1">
      <alignment vertical="center"/>
    </xf>
    <xf numFmtId="0" fontId="118" fillId="80" borderId="108" xfId="0" applyFont="1" applyFill="1" applyBorder="1" applyAlignment="1">
      <alignment horizontal="left" vertical="top" wrapText="1"/>
    </xf>
    <xf numFmtId="0" fontId="120" fillId="81" borderId="110" xfId="0" applyFont="1" applyFill="1" applyBorder="1" applyAlignment="1">
      <alignment wrapText="1"/>
    </xf>
    <xf numFmtId="0" fontId="121" fillId="0" borderId="111" xfId="0" applyFont="1" applyBorder="1" applyAlignment="1">
      <alignment vertical="top"/>
    </xf>
    <xf numFmtId="0" fontId="124" fillId="0" borderId="114" xfId="0" applyFont="1" applyBorder="1" applyAlignment="1">
      <alignment horizontal="left" vertical="top" wrapText="1"/>
    </xf>
    <xf numFmtId="0" fontId="125" fillId="84" borderId="115" xfId="0" applyFont="1" applyFill="1" applyBorder="1" applyAlignment="1">
      <alignment horizontal="left"/>
    </xf>
    <xf numFmtId="0" fontId="126" fillId="85" borderId="116" xfId="0" applyFont="1" applyFill="1" applyBorder="1" applyAlignment="1">
      <alignment wrapText="1"/>
    </xf>
    <xf numFmtId="0" fontId="127" fillId="86" borderId="117" xfId="0" applyFont="1" applyFill="1" applyBorder="1" applyAlignment="1">
      <alignment horizontal="left"/>
    </xf>
    <xf numFmtId="0" fontId="128" fillId="87" borderId="118" xfId="0" applyFont="1" applyFill="1" applyBorder="1"/>
    <xf numFmtId="164" fontId="129" fillId="88" borderId="119" xfId="0" applyNumberFormat="1" applyFont="1" applyFill="1" applyBorder="1" applyAlignment="1">
      <alignment horizontal="left" vertical="center" wrapText="1"/>
    </xf>
    <xf numFmtId="0" fontId="132" fillId="91" borderId="122" xfId="0" applyFont="1" applyFill="1" applyBorder="1" applyAlignment="1">
      <alignment horizontal="left" vertical="top" wrapText="1"/>
    </xf>
    <xf numFmtId="166" fontId="134" fillId="93" borderId="124" xfId="0" applyNumberFormat="1" applyFont="1" applyFill="1" applyBorder="1" applyAlignment="1">
      <alignment horizontal="left" vertical="top" wrapText="1"/>
    </xf>
    <xf numFmtId="0" fontId="136" fillId="95" borderId="126" xfId="0" applyFont="1" applyFill="1" applyBorder="1" applyAlignment="1">
      <alignment vertical="top" wrapText="1"/>
    </xf>
    <xf numFmtId="0" fontId="138" fillId="96" borderId="128" xfId="0" applyFont="1" applyFill="1" applyBorder="1" applyAlignment="1">
      <alignment wrapText="1"/>
    </xf>
    <xf numFmtId="164" fontId="139" fillId="97" borderId="129" xfId="0" applyNumberFormat="1" applyFont="1" applyFill="1" applyBorder="1" applyAlignment="1">
      <alignment vertical="center"/>
    </xf>
    <xf numFmtId="49" fontId="140" fillId="98" borderId="130" xfId="0" applyNumberFormat="1" applyFont="1" applyFill="1" applyBorder="1" applyAlignment="1">
      <alignment wrapText="1"/>
    </xf>
    <xf numFmtId="0" fontId="141" fillId="0" borderId="131" xfId="0" applyFont="1" applyBorder="1"/>
    <xf numFmtId="0" fontId="142" fillId="99" borderId="132" xfId="0" applyFont="1" applyFill="1" applyBorder="1" applyAlignment="1">
      <alignment vertical="center" wrapText="1"/>
    </xf>
    <xf numFmtId="0" fontId="143" fillId="0" borderId="133" xfId="0" applyFont="1" applyBorder="1"/>
    <xf numFmtId="0" fontId="147" fillId="102" borderId="136" xfId="0" applyFont="1" applyFill="1" applyBorder="1" applyAlignment="1">
      <alignment horizontal="left" vertical="center"/>
    </xf>
    <xf numFmtId="49" fontId="149" fillId="104" borderId="138" xfId="0" applyNumberFormat="1" applyFont="1" applyFill="1" applyBorder="1" applyAlignment="1">
      <alignment horizontal="left" vertical="top" wrapText="1"/>
    </xf>
    <xf numFmtId="0" fontId="151" fillId="105" borderId="140" xfId="0" applyFont="1" applyFill="1" applyBorder="1" applyAlignment="1">
      <alignment wrapText="1"/>
    </xf>
    <xf numFmtId="0" fontId="152" fillId="106" borderId="141" xfId="0" applyFont="1" applyFill="1" applyBorder="1" applyAlignment="1">
      <alignment horizontal="left" vertical="top"/>
    </xf>
    <xf numFmtId="49" fontId="153" fillId="107" borderId="142" xfId="0" applyNumberFormat="1" applyFont="1" applyFill="1" applyBorder="1" applyAlignment="1">
      <alignment vertical="center"/>
    </xf>
    <xf numFmtId="0" fontId="154" fillId="0" borderId="143" xfId="0" applyFont="1" applyBorder="1" applyAlignment="1">
      <alignment horizontal="right"/>
    </xf>
    <xf numFmtId="0" fontId="155" fillId="108" borderId="144" xfId="0" applyFont="1" applyFill="1" applyBorder="1" applyAlignment="1">
      <alignment horizontal="left" vertical="top" wrapText="1"/>
    </xf>
    <xf numFmtId="0" fontId="156" fillId="0" borderId="145" xfId="0" applyFont="1" applyBorder="1"/>
    <xf numFmtId="0" fontId="157" fillId="109" borderId="146" xfId="0" applyFont="1" applyFill="1" applyBorder="1" applyAlignment="1">
      <alignment vertical="top" wrapText="1"/>
    </xf>
    <xf numFmtId="0" fontId="161" fillId="0" borderId="0" xfId="0" applyFont="1"/>
    <xf numFmtId="0" fontId="164" fillId="0" borderId="151" xfId="0" applyFont="1" applyBorder="1" applyAlignment="1">
      <alignment vertical="top" wrapText="1"/>
    </xf>
    <xf numFmtId="0" fontId="165" fillId="114" borderId="152" xfId="0" applyFont="1" applyFill="1" applyBorder="1" applyAlignment="1">
      <alignment vertical="top" wrapText="1"/>
    </xf>
    <xf numFmtId="0" fontId="166" fillId="115" borderId="153" xfId="0" applyFont="1" applyFill="1" applyBorder="1" applyAlignment="1">
      <alignment horizontal="right" vertical="top" wrapText="1"/>
    </xf>
    <xf numFmtId="0" fontId="167" fillId="0" borderId="0" xfId="0" applyFont="1" applyAlignment="1">
      <alignment horizontal="right" vertical="top"/>
    </xf>
    <xf numFmtId="0" fontId="168" fillId="0" borderId="154" xfId="0" applyFont="1" applyBorder="1"/>
    <xf numFmtId="0" fontId="169" fillId="116" borderId="155" xfId="0" applyFont="1" applyFill="1" applyBorder="1" applyAlignment="1">
      <alignment horizontal="right" vertical="top" wrapText="1"/>
    </xf>
    <xf numFmtId="0" fontId="171" fillId="118" borderId="157" xfId="0" applyFont="1" applyFill="1" applyBorder="1" applyAlignment="1">
      <alignment vertical="top" wrapText="1"/>
    </xf>
    <xf numFmtId="0" fontId="172" fillId="0" borderId="158" xfId="0" applyFont="1" applyBorder="1" applyAlignment="1">
      <alignment vertical="top" wrapText="1"/>
    </xf>
    <xf numFmtId="0" fontId="177" fillId="123" borderId="163" xfId="0" applyFont="1" applyFill="1" applyBorder="1"/>
    <xf numFmtId="164" fontId="178" fillId="124" borderId="164" xfId="0" applyNumberFormat="1" applyFont="1" applyFill="1" applyBorder="1" applyAlignment="1">
      <alignment vertical="center"/>
    </xf>
    <xf numFmtId="0" fontId="179" fillId="125" borderId="165" xfId="0" applyFont="1" applyFill="1" applyBorder="1" applyAlignment="1">
      <alignment vertical="center" wrapText="1"/>
    </xf>
    <xf numFmtId="0" fontId="180" fillId="126" borderId="166" xfId="0" applyFont="1" applyFill="1" applyBorder="1" applyAlignment="1">
      <alignment vertical="top" wrapText="1"/>
    </xf>
    <xf numFmtId="0" fontId="181" fillId="0" borderId="0" xfId="0" applyFont="1" applyAlignment="1">
      <alignment horizontal="left" wrapText="1"/>
    </xf>
    <xf numFmtId="164" fontId="183" fillId="128" borderId="168" xfId="0" applyNumberFormat="1" applyFont="1" applyFill="1" applyBorder="1" applyAlignment="1">
      <alignment horizontal="left" vertical="top" wrapText="1"/>
    </xf>
    <xf numFmtId="164" fontId="184" fillId="129" borderId="169" xfId="0" applyNumberFormat="1" applyFont="1" applyFill="1" applyBorder="1" applyAlignment="1">
      <alignment vertical="center"/>
    </xf>
    <xf numFmtId="0" fontId="185" fillId="130" borderId="170" xfId="0" applyFont="1" applyFill="1" applyBorder="1"/>
    <xf numFmtId="0" fontId="186" fillId="131" borderId="171" xfId="0" applyFont="1" applyFill="1" applyBorder="1" applyAlignment="1">
      <alignment horizontal="left"/>
    </xf>
    <xf numFmtId="0" fontId="188" fillId="0" borderId="173" xfId="0" applyFont="1" applyBorder="1" applyAlignment="1">
      <alignment vertical="top" wrapText="1"/>
    </xf>
    <xf numFmtId="166" fontId="190" fillId="133" borderId="175" xfId="0" applyNumberFormat="1" applyFont="1" applyFill="1" applyBorder="1" applyAlignment="1">
      <alignment horizontal="left" vertical="top" wrapText="1"/>
    </xf>
    <xf numFmtId="0" fontId="191" fillId="134" borderId="176" xfId="0" applyFont="1" applyFill="1" applyBorder="1"/>
    <xf numFmtId="0" fontId="192" fillId="0" borderId="177" xfId="0" applyFont="1" applyBorder="1"/>
    <xf numFmtId="0" fontId="193" fillId="135" borderId="178" xfId="0" applyFont="1" applyFill="1" applyBorder="1"/>
    <xf numFmtId="0" fontId="194" fillId="136" borderId="179" xfId="0" applyFont="1" applyFill="1" applyBorder="1" applyAlignment="1">
      <alignment vertical="top" wrapText="1"/>
    </xf>
    <xf numFmtId="0" fontId="196" fillId="138" borderId="181" xfId="0" applyFont="1" applyFill="1" applyBorder="1" applyAlignment="1">
      <alignment textRotation="90" wrapText="1"/>
    </xf>
    <xf numFmtId="0" fontId="198" fillId="0" borderId="183" xfId="0" applyFont="1" applyBorder="1"/>
    <xf numFmtId="0" fontId="199" fillId="0" borderId="0" xfId="0" applyFont="1" applyAlignment="1">
      <alignment vertical="top" wrapText="1"/>
    </xf>
    <xf numFmtId="0" fontId="200" fillId="0" borderId="0" xfId="0" applyFont="1"/>
    <xf numFmtId="0" fontId="201" fillId="140" borderId="184" xfId="0" applyFont="1" applyFill="1" applyBorder="1"/>
    <xf numFmtId="0" fontId="202" fillId="0" borderId="0" xfId="0" applyFont="1" applyAlignment="1">
      <alignment horizontal="left" vertical="top" wrapText="1"/>
    </xf>
    <xf numFmtId="49" fontId="204" fillId="0" borderId="186" xfId="0" applyNumberFormat="1" applyFont="1" applyBorder="1" applyAlignment="1">
      <alignment horizontal="left" vertical="center" wrapText="1"/>
    </xf>
    <xf numFmtId="0" fontId="206" fillId="0" borderId="0" xfId="0" applyFont="1" applyAlignment="1">
      <alignment wrapText="1"/>
    </xf>
    <xf numFmtId="0" fontId="211" fillId="0" borderId="192" xfId="0" applyFont="1" applyBorder="1" applyAlignment="1">
      <alignment wrapText="1"/>
    </xf>
    <xf numFmtId="0" fontId="213" fillId="146" borderId="194" xfId="0" applyFont="1" applyFill="1" applyBorder="1" applyAlignment="1">
      <alignment horizontal="center" vertical="top" wrapText="1"/>
    </xf>
    <xf numFmtId="0" fontId="214" fillId="0" borderId="0" xfId="0" applyFont="1" applyAlignment="1">
      <alignment wrapText="1"/>
    </xf>
    <xf numFmtId="164" fontId="217" fillId="149" borderId="197" xfId="0" applyNumberFormat="1" applyFont="1" applyFill="1" applyBorder="1" applyAlignment="1">
      <alignment horizontal="left" vertical="top" wrapText="1"/>
    </xf>
    <xf numFmtId="0" fontId="218" fillId="150" borderId="198" xfId="0" applyFont="1" applyFill="1" applyBorder="1" applyAlignment="1">
      <alignment textRotation="90" wrapText="1"/>
    </xf>
    <xf numFmtId="0" fontId="219" fillId="151" borderId="199" xfId="0" applyFont="1" applyFill="1" applyBorder="1" applyAlignment="1">
      <alignment wrapText="1"/>
    </xf>
    <xf numFmtId="0" fontId="221" fillId="0" borderId="0" xfId="0" applyFont="1" applyAlignment="1">
      <alignment vertical="top"/>
    </xf>
    <xf numFmtId="0" fontId="222" fillId="0" borderId="0" xfId="0" applyFont="1"/>
    <xf numFmtId="164" fontId="224" fillId="154" borderId="202" xfId="0" applyNumberFormat="1" applyFont="1" applyFill="1" applyBorder="1" applyAlignment="1">
      <alignment horizontal="left" vertical="center" wrapText="1"/>
    </xf>
    <xf numFmtId="0" fontId="226" fillId="0" borderId="0" xfId="0" applyFont="1" applyAlignment="1">
      <alignment horizontal="left" vertical="top"/>
    </xf>
    <xf numFmtId="0" fontId="227" fillId="0" borderId="204" xfId="0" applyFont="1" applyBorder="1" applyAlignment="1">
      <alignment vertical="top" wrapText="1"/>
    </xf>
    <xf numFmtId="0" fontId="229" fillId="0" borderId="206" xfId="0" applyFont="1" applyBorder="1" applyAlignment="1">
      <alignment wrapText="1"/>
    </xf>
    <xf numFmtId="0" fontId="231" fillId="157" borderId="208" xfId="0" applyFont="1" applyFill="1" applyBorder="1" applyAlignment="1">
      <alignment horizontal="left" vertical="top"/>
    </xf>
    <xf numFmtId="0" fontId="232" fillId="158" borderId="209" xfId="0" applyFont="1" applyFill="1" applyBorder="1" applyAlignment="1">
      <alignment horizontal="left" vertical="top"/>
    </xf>
    <xf numFmtId="0" fontId="237" fillId="0" borderId="214" xfId="0" applyFont="1" applyBorder="1" applyAlignment="1">
      <alignment vertical="center"/>
    </xf>
    <xf numFmtId="0" fontId="239" fillId="0" borderId="216" xfId="0" applyFont="1" applyBorder="1"/>
    <xf numFmtId="0" fontId="241" fillId="0" borderId="218" xfId="0" applyFont="1" applyBorder="1"/>
    <xf numFmtId="0" fontId="242" fillId="164" borderId="219" xfId="0" applyFont="1" applyFill="1" applyBorder="1" applyAlignment="1">
      <alignment vertical="top" wrapText="1"/>
    </xf>
    <xf numFmtId="0" fontId="246" fillId="168" borderId="223" xfId="0" applyFont="1" applyFill="1" applyBorder="1"/>
    <xf numFmtId="0" fontId="247" fillId="0" borderId="224" xfId="0" applyFont="1" applyBorder="1"/>
    <xf numFmtId="0" fontId="248" fillId="169" borderId="225" xfId="0" applyFont="1" applyFill="1" applyBorder="1" applyAlignment="1">
      <alignment horizontal="left" wrapText="1"/>
    </xf>
    <xf numFmtId="0" fontId="249" fillId="0" borderId="226" xfId="0" applyFont="1" applyBorder="1" applyAlignment="1">
      <alignment horizontal="left" vertical="top" wrapText="1"/>
    </xf>
    <xf numFmtId="0" fontId="250" fillId="170" borderId="227" xfId="0" applyFont="1" applyFill="1" applyBorder="1" applyAlignment="1">
      <alignment horizontal="left" vertical="top" wrapText="1"/>
    </xf>
    <xf numFmtId="0" fontId="251" fillId="171" borderId="228" xfId="0" applyFont="1" applyFill="1" applyBorder="1" applyAlignment="1">
      <alignment horizontal="left" vertical="top"/>
    </xf>
    <xf numFmtId="0" fontId="252" fillId="172" borderId="229" xfId="0" applyFont="1" applyFill="1" applyBorder="1" applyAlignment="1">
      <alignment horizontal="left" vertical="top" wrapText="1"/>
    </xf>
    <xf numFmtId="0" fontId="254" fillId="0" borderId="231" xfId="0" applyFont="1" applyBorder="1" applyAlignment="1">
      <alignment horizontal="right" vertical="top"/>
    </xf>
    <xf numFmtId="0" fontId="258" fillId="176" borderId="235" xfId="0" applyFont="1" applyFill="1" applyBorder="1" applyAlignment="1">
      <alignment horizontal="left" vertical="top"/>
    </xf>
    <xf numFmtId="0" fontId="260" fillId="178" borderId="237" xfId="0" applyFont="1" applyFill="1" applyBorder="1" applyAlignment="1">
      <alignment vertical="top" wrapText="1"/>
    </xf>
    <xf numFmtId="0" fontId="261" fillId="0" borderId="238" xfId="0" applyFont="1" applyBorder="1"/>
    <xf numFmtId="0" fontId="262" fillId="0" borderId="0" xfId="0" applyFont="1"/>
    <xf numFmtId="0" fontId="264" fillId="180" borderId="240" xfId="0" applyFont="1" applyFill="1" applyBorder="1" applyAlignment="1">
      <alignment horizontal="left" vertical="top"/>
    </xf>
    <xf numFmtId="0" fontId="265" fillId="181" borderId="241" xfId="0" applyFont="1" applyFill="1" applyBorder="1"/>
    <xf numFmtId="0" fontId="266" fillId="0" borderId="242" xfId="0" applyFont="1" applyBorder="1" applyAlignment="1">
      <alignment horizontal="right" wrapText="1"/>
    </xf>
    <xf numFmtId="0" fontId="15" fillId="105" borderId="140" xfId="0" applyFont="1" applyFill="1" applyBorder="1" applyAlignment="1">
      <alignment wrapText="1"/>
    </xf>
    <xf numFmtId="0" fontId="210" fillId="145" borderId="191" xfId="0" applyFont="1" applyFill="1" applyBorder="1" applyAlignment="1">
      <alignment horizontal="right" vertical="top"/>
    </xf>
    <xf numFmtId="0" fontId="68" fillId="48" borderId="61" xfId="0" applyFont="1" applyFill="1" applyBorder="1" applyAlignment="1">
      <alignment horizontal="right" vertical="top"/>
    </xf>
    <xf numFmtId="0" fontId="42" fillId="30" borderId="40" xfId="0" applyFont="1" applyFill="1" applyBorder="1" applyAlignment="1">
      <alignment horizontal="left" vertical="top" wrapText="1"/>
    </xf>
    <xf numFmtId="0" fontId="112" fillId="76" borderId="103" xfId="0" applyFont="1" applyFill="1" applyBorder="1" applyAlignment="1">
      <alignment horizontal="left" vertical="top" wrapText="1"/>
    </xf>
    <xf numFmtId="0" fontId="238" fillId="162" borderId="215" xfId="0" applyFont="1" applyFill="1" applyBorder="1" applyAlignment="1">
      <alignment horizontal="left" vertical="top" wrapText="1"/>
    </xf>
    <xf numFmtId="0" fontId="228" fillId="156" borderId="205" xfId="0" applyFont="1" applyFill="1" applyBorder="1" applyAlignment="1">
      <alignment horizontal="right" vertical="top" wrapText="1"/>
    </xf>
    <xf numFmtId="0" fontId="135" fillId="94" borderId="125" xfId="0" applyFont="1" applyFill="1" applyBorder="1" applyAlignment="1">
      <alignment wrapText="1"/>
    </xf>
    <xf numFmtId="49" fontId="159" fillId="111" borderId="148" xfId="0" applyNumberFormat="1" applyFont="1" applyFill="1" applyBorder="1" applyAlignment="1">
      <alignment vertical="top" wrapText="1"/>
    </xf>
    <xf numFmtId="0" fontId="203" fillId="0" borderId="185" xfId="0" applyFont="1" applyBorder="1" applyAlignment="1">
      <alignment vertical="top" wrapText="1"/>
    </xf>
    <xf numFmtId="0" fontId="119" fillId="0" borderId="109" xfId="0" applyFont="1" applyBorder="1" applyAlignment="1">
      <alignment vertical="top" wrapText="1"/>
    </xf>
    <xf numFmtId="0" fontId="173" fillId="119" borderId="159" xfId="0" applyFont="1" applyFill="1" applyBorder="1" applyAlignment="1">
      <alignment horizontal="right" vertical="top" wrapText="1"/>
    </xf>
    <xf numFmtId="49" fontId="6" fillId="7" borderId="6" xfId="0" applyNumberFormat="1" applyFont="1" applyFill="1" applyBorder="1" applyAlignment="1">
      <alignment vertical="top" wrapText="1"/>
    </xf>
    <xf numFmtId="0" fontId="92" fillId="64" borderId="84" xfId="0" applyFont="1" applyFill="1" applyBorder="1" applyAlignment="1">
      <alignment horizontal="right"/>
    </xf>
    <xf numFmtId="0" fontId="84" fillId="59" borderId="76" xfId="0" applyFont="1" applyFill="1" applyBorder="1" applyAlignment="1">
      <alignment horizontal="right"/>
    </xf>
    <xf numFmtId="0" fontId="109" fillId="75" borderId="100" xfId="0" applyFont="1" applyFill="1" applyBorder="1" applyAlignment="1">
      <alignment horizontal="right" wrapText="1"/>
    </xf>
    <xf numFmtId="0" fontId="133" fillId="92" borderId="123" xfId="0" applyFont="1" applyFill="1" applyBorder="1" applyAlignment="1">
      <alignment horizontal="right" wrapText="1"/>
    </xf>
    <xf numFmtId="164" fontId="137" fillId="0" borderId="127" xfId="0" applyNumberFormat="1" applyFont="1" applyBorder="1" applyAlignment="1">
      <alignment horizontal="center" vertical="top" wrapText="1"/>
    </xf>
    <xf numFmtId="0" fontId="160" fillId="0" borderId="0" xfId="0" applyFont="1" applyAlignment="1">
      <alignment vertical="top" wrapText="1"/>
    </xf>
    <xf numFmtId="0" fontId="199" fillId="0" borderId="0" xfId="0" applyFont="1" applyAlignment="1">
      <alignment vertical="top" wrapText="1"/>
    </xf>
    <xf numFmtId="0" fontId="146" fillId="0" borderId="0" xfId="0" applyFont="1" applyAlignment="1">
      <alignment wrapText="1"/>
    </xf>
    <xf numFmtId="0" fontId="214" fillId="0" borderId="0" xfId="0" applyFont="1" applyAlignment="1">
      <alignment wrapText="1"/>
    </xf>
    <xf numFmtId="165" fontId="174" fillId="120" borderId="160" xfId="0" applyNumberFormat="1" applyFont="1" applyFill="1" applyBorder="1" applyAlignment="1">
      <alignment vertical="top" wrapText="1"/>
    </xf>
    <xf numFmtId="165" fontId="235" fillId="0" borderId="212" xfId="0" applyNumberFormat="1" applyFont="1" applyBorder="1" applyAlignment="1">
      <alignment vertical="top" wrapText="1"/>
    </xf>
    <xf numFmtId="165" fontId="63" fillId="0" borderId="57" xfId="0" applyNumberFormat="1" applyFont="1" applyBorder="1" applyAlignment="1">
      <alignment vertical="top" wrapText="1"/>
    </xf>
    <xf numFmtId="0" fontId="158" fillId="110" borderId="147" xfId="0" applyFont="1" applyFill="1" applyBorder="1" applyAlignment="1">
      <alignment horizontal="right" vertical="top"/>
    </xf>
    <xf numFmtId="0" fontId="168" fillId="0" borderId="154" xfId="0" applyFont="1" applyBorder="1"/>
    <xf numFmtId="0" fontId="230" fillId="0" borderId="207" xfId="0" applyFont="1" applyBorder="1"/>
    <xf numFmtId="0" fontId="82" fillId="58" borderId="75" xfId="0" applyFont="1" applyFill="1" applyBorder="1" applyAlignment="1">
      <alignment vertical="top" wrapText="1"/>
    </xf>
    <xf numFmtId="0" fontId="170" fillId="117" borderId="156" xfId="0" applyFont="1" applyFill="1" applyBorder="1" applyAlignment="1">
      <alignment vertical="top" wrapText="1"/>
    </xf>
    <xf numFmtId="0" fontId="223" fillId="153" borderId="201" xfId="0" applyFont="1" applyFill="1" applyBorder="1" applyAlignment="1">
      <alignment horizontal="center" vertical="top"/>
    </xf>
    <xf numFmtId="0" fontId="257" fillId="0" borderId="234" xfId="0" applyFont="1" applyBorder="1" applyAlignment="1">
      <alignment horizontal="center" vertical="top"/>
    </xf>
    <xf numFmtId="0" fontId="11" fillId="0" borderId="10" xfId="0" applyFont="1" applyBorder="1" applyAlignment="1">
      <alignment horizontal="center" vertical="top"/>
    </xf>
    <xf numFmtId="0" fontId="182" fillId="127" borderId="167" xfId="0" applyFont="1" applyFill="1" applyBorder="1" applyAlignment="1">
      <alignment horizontal="center" vertical="top"/>
    </xf>
    <xf numFmtId="0" fontId="233" fillId="159" borderId="210" xfId="0" applyFont="1" applyFill="1" applyBorder="1" applyAlignment="1">
      <alignment horizontal="center"/>
    </xf>
    <xf numFmtId="0" fontId="90" fillId="0" borderId="82" xfId="0" applyFont="1" applyBorder="1"/>
    <xf numFmtId="0" fontId="150" fillId="0" borderId="139" xfId="0" applyFont="1" applyBorder="1"/>
    <xf numFmtId="0" fontId="212" fillId="0" borderId="193" xfId="0" applyFont="1" applyBorder="1" applyAlignment="1">
      <alignment horizontal="right" wrapText="1"/>
    </xf>
    <xf numFmtId="0" fontId="122" fillId="82" borderId="112" xfId="0" applyFont="1" applyFill="1" applyBorder="1" applyAlignment="1">
      <alignment vertical="top" wrapText="1"/>
    </xf>
    <xf numFmtId="0" fontId="62" fillId="45" borderId="56" xfId="0" applyFont="1" applyFill="1" applyBorder="1" applyAlignment="1">
      <alignment vertical="top" wrapText="1"/>
    </xf>
    <xf numFmtId="0" fontId="197" fillId="139" borderId="182" xfId="0" applyFont="1" applyFill="1" applyBorder="1" applyAlignment="1">
      <alignment vertical="top" wrapText="1"/>
    </xf>
    <xf numFmtId="0" fontId="4" fillId="5" borderId="4" xfId="0" applyFont="1" applyFill="1" applyBorder="1" applyAlignment="1">
      <alignment horizontal="center" vertical="center" wrapText="1"/>
    </xf>
    <xf numFmtId="0" fontId="31" fillId="24" borderId="29" xfId="0" applyFont="1" applyFill="1" applyBorder="1" applyAlignment="1">
      <alignment horizontal="center" vertical="center" wrapText="1"/>
    </xf>
    <xf numFmtId="0" fontId="71" fillId="50" borderId="64" xfId="0" applyFont="1" applyFill="1" applyBorder="1" applyAlignment="1">
      <alignment horizontal="center" vertical="center" wrapText="1"/>
    </xf>
    <xf numFmtId="0" fontId="49" fillId="35" borderId="45" xfId="0" applyFont="1" applyFill="1" applyBorder="1" applyAlignment="1">
      <alignment horizontal="left" wrapText="1"/>
    </xf>
    <xf numFmtId="0" fontId="1" fillId="2" borderId="1" xfId="0" applyFont="1" applyFill="1" applyBorder="1" applyAlignment="1">
      <alignment horizontal="left" vertical="top" wrapText="1"/>
    </xf>
    <xf numFmtId="0" fontId="55" fillId="38" borderId="49" xfId="0" applyFont="1" applyFill="1" applyBorder="1" applyAlignment="1">
      <alignment horizontal="left" vertical="top" wrapText="1"/>
    </xf>
    <xf numFmtId="0" fontId="3" fillId="4" borderId="3" xfId="0" applyFont="1" applyFill="1" applyBorder="1" applyAlignment="1">
      <alignment horizontal="left" vertical="top" wrapText="1"/>
    </xf>
    <xf numFmtId="0" fontId="101" fillId="70" borderId="92" xfId="0" applyFont="1" applyFill="1" applyBorder="1" applyAlignment="1">
      <alignment horizontal="left" vertical="top" wrapText="1"/>
    </xf>
    <xf numFmtId="0" fontId="215" fillId="147" borderId="195" xfId="0" applyFont="1" applyFill="1" applyBorder="1" applyAlignment="1">
      <alignment horizontal="left" vertical="top" wrapText="1"/>
    </xf>
    <xf numFmtId="0" fontId="216" fillId="148" borderId="19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244" fillId="166" borderId="221" xfId="0" applyFont="1" applyFill="1" applyBorder="1" applyAlignment="1">
      <alignment horizontal="left" vertical="center" wrapText="1"/>
    </xf>
    <xf numFmtId="0" fontId="181" fillId="0" borderId="0" xfId="0" applyFont="1" applyAlignment="1">
      <alignment horizontal="left" wrapText="1"/>
    </xf>
    <xf numFmtId="0" fontId="19" fillId="16" borderId="18" xfId="0" applyFont="1" applyFill="1" applyBorder="1" applyAlignment="1">
      <alignment horizontal="left" vertical="top" wrapText="1"/>
    </xf>
    <xf numFmtId="0" fontId="176" fillId="122" borderId="162" xfId="0" applyFont="1" applyFill="1" applyBorder="1" applyAlignment="1">
      <alignment horizontal="left" vertical="top" wrapText="1"/>
    </xf>
    <xf numFmtId="0" fontId="37" fillId="28" borderId="35" xfId="0" applyFont="1" applyFill="1" applyBorder="1" applyAlignment="1">
      <alignment horizontal="left" vertical="top" wrapText="1"/>
    </xf>
    <xf numFmtId="0" fontId="208" fillId="143" borderId="189" xfId="0" applyFont="1" applyFill="1" applyBorder="1" applyAlignment="1">
      <alignment horizontal="left" vertical="top" wrapText="1"/>
    </xf>
    <xf numFmtId="0" fontId="205" fillId="141" borderId="187" xfId="0" applyFont="1" applyFill="1" applyBorder="1" applyAlignment="1">
      <alignment horizontal="left" vertical="top" wrapText="1"/>
    </xf>
    <xf numFmtId="0" fontId="243" fillId="165" borderId="220" xfId="0" applyFont="1" applyFill="1" applyBorder="1" applyAlignment="1">
      <alignment horizontal="left" vertical="top" wrapText="1"/>
    </xf>
    <xf numFmtId="0" fontId="256" fillId="175" borderId="233" xfId="0" applyFont="1" applyFill="1" applyBorder="1" applyAlignment="1">
      <alignment horizontal="left" vertical="top" wrapText="1"/>
    </xf>
    <xf numFmtId="0" fontId="77" fillId="54" borderId="70" xfId="0" applyFont="1" applyFill="1" applyBorder="1" applyAlignment="1">
      <alignment horizontal="left" vertical="top" wrapText="1" shrinkToFit="1"/>
    </xf>
    <xf numFmtId="0" fontId="123" fillId="83" borderId="113" xfId="0" applyFont="1" applyFill="1" applyBorder="1" applyAlignment="1">
      <alignment horizontal="left" vertical="top" wrapText="1" shrinkToFit="1"/>
    </xf>
    <xf numFmtId="0" fontId="131" fillId="90" borderId="121" xfId="0" applyFont="1" applyFill="1" applyBorder="1" applyAlignment="1">
      <alignment horizontal="left" vertical="top" wrapText="1" shrinkToFit="1"/>
    </xf>
    <xf numFmtId="0" fontId="234" fillId="160" borderId="211" xfId="0" applyFont="1" applyFill="1" applyBorder="1" applyAlignment="1">
      <alignment vertical="top" wrapText="1"/>
    </xf>
    <xf numFmtId="0" fontId="70" fillId="0" borderId="63" xfId="0" applyFont="1" applyBorder="1" applyAlignment="1">
      <alignment vertical="top" wrapText="1"/>
    </xf>
    <xf numFmtId="0" fontId="225" fillId="155" borderId="203" xfId="0" applyFont="1" applyFill="1" applyBorder="1" applyAlignment="1">
      <alignment horizontal="left" vertical="top" wrapText="1"/>
    </xf>
    <xf numFmtId="0" fontId="162" fillId="112" borderId="149" xfId="0" applyFont="1" applyFill="1" applyBorder="1" applyAlignment="1">
      <alignment horizontal="left" vertical="top" wrapText="1"/>
    </xf>
    <xf numFmtId="0" fontId="91" fillId="63" borderId="83" xfId="0" applyFont="1" applyFill="1" applyBorder="1" applyAlignment="1">
      <alignment horizontal="left" vertical="top" wrapText="1"/>
    </xf>
    <xf numFmtId="0" fontId="105" fillId="73" borderId="96" xfId="0" applyFont="1" applyFill="1" applyBorder="1" applyAlignment="1">
      <alignment horizontal="left" vertical="top" wrapText="1"/>
    </xf>
    <xf numFmtId="0" fontId="46" fillId="32" borderId="43" xfId="0" applyFont="1" applyFill="1" applyBorder="1" applyAlignment="1">
      <alignment horizontal="left" vertical="top" wrapText="1"/>
    </xf>
    <xf numFmtId="0" fontId="113" fillId="77" borderId="104" xfId="0" applyFont="1" applyFill="1" applyBorder="1" applyAlignment="1">
      <alignment horizontal="left" vertical="top" wrapText="1"/>
    </xf>
    <xf numFmtId="0" fontId="189" fillId="0" borderId="174" xfId="0" applyFont="1" applyBorder="1" applyAlignment="1">
      <alignment horizontal="left" vertical="top" wrapText="1"/>
    </xf>
    <xf numFmtId="0" fontId="72" fillId="0" borderId="65" xfId="0" applyFont="1" applyBorder="1" applyAlignment="1">
      <alignment horizontal="left" vertical="top" wrapText="1"/>
    </xf>
    <xf numFmtId="0" fontId="236" fillId="161" borderId="213" xfId="0" applyFont="1" applyFill="1" applyBorder="1" applyAlignment="1">
      <alignment horizontal="left" vertical="top" wrapText="1"/>
    </xf>
    <xf numFmtId="0" fontId="26" fillId="21" borderId="25" xfId="0" applyFont="1" applyFill="1" applyBorder="1" applyAlignment="1">
      <alignment horizontal="left" vertical="top" wrapText="1"/>
    </xf>
    <xf numFmtId="0" fontId="148" fillId="103" borderId="137" xfId="0" applyFont="1" applyFill="1" applyBorder="1" applyAlignment="1">
      <alignment horizontal="left" vertical="top" wrapText="1"/>
    </xf>
    <xf numFmtId="0" fontId="209" fillId="144" borderId="190" xfId="0" applyFont="1" applyFill="1" applyBorder="1" applyAlignment="1">
      <alignment horizontal="left" vertical="top" wrapText="1"/>
    </xf>
    <xf numFmtId="0" fontId="20" fillId="17" borderId="19" xfId="0" applyFont="1" applyFill="1" applyBorder="1" applyAlignment="1">
      <alignment horizontal="left" vertical="top" wrapText="1"/>
    </xf>
    <xf numFmtId="0" fontId="104" fillId="72" borderId="95" xfId="0" applyFont="1" applyFill="1" applyBorder="1" applyAlignment="1">
      <alignment horizontal="left" wrapText="1"/>
    </xf>
    <xf numFmtId="0" fontId="259" fillId="177" borderId="236" xfId="0" applyFont="1" applyFill="1" applyBorder="1" applyAlignment="1">
      <alignment horizontal="left" wrapText="1"/>
    </xf>
    <xf numFmtId="0" fontId="187" fillId="132" borderId="172" xfId="0" applyFont="1" applyFill="1" applyBorder="1" applyAlignment="1">
      <alignment horizontal="left" wrapText="1"/>
    </xf>
    <xf numFmtId="0" fontId="5" fillId="6" borderId="5" xfId="0" applyFont="1" applyFill="1" applyBorder="1" applyAlignment="1">
      <alignment horizontal="left" wrapText="1"/>
    </xf>
    <xf numFmtId="0" fontId="253" fillId="173" borderId="230" xfId="0" applyFont="1" applyFill="1" applyBorder="1" applyAlignment="1">
      <alignment horizontal="left" wrapText="1"/>
    </xf>
    <xf numFmtId="0" fontId="106" fillId="74" borderId="97" xfId="0" applyFont="1" applyFill="1" applyBorder="1" applyAlignment="1">
      <alignment horizontal="left" wrapText="1"/>
    </xf>
    <xf numFmtId="0" fontId="163" fillId="113" borderId="150" xfId="0" applyFont="1" applyFill="1" applyBorder="1" applyAlignment="1">
      <alignment horizontal="left" wrapText="1"/>
    </xf>
    <xf numFmtId="0" fontId="111" fillId="0" borderId="102" xfId="0" applyFont="1" applyBorder="1" applyAlignment="1">
      <alignment horizontal="left" wrapText="1"/>
    </xf>
    <xf numFmtId="0" fontId="80" fillId="0" borderId="73" xfId="0" applyFont="1" applyBorder="1" applyAlignment="1">
      <alignment horizontal="left" wrapText="1"/>
    </xf>
    <xf numFmtId="0" fontId="207" fillId="142" borderId="188" xfId="0" applyFont="1" applyFill="1" applyBorder="1" applyAlignment="1">
      <alignment horizontal="left" vertical="top" wrapText="1"/>
    </xf>
    <xf numFmtId="0" fontId="145" fillId="101" borderId="135" xfId="0" applyFont="1" applyFill="1" applyBorder="1" applyAlignment="1">
      <alignment horizontal="left" vertical="top" wrapText="1"/>
    </xf>
    <xf numFmtId="0" fontId="240" fillId="163" borderId="217" xfId="0" applyFont="1" applyFill="1" applyBorder="1" applyAlignment="1">
      <alignment horizontal="left" vertical="top" wrapText="1"/>
    </xf>
    <xf numFmtId="0" fontId="100" fillId="69" borderId="91" xfId="0" applyFont="1" applyFill="1" applyBorder="1" applyAlignment="1">
      <alignment horizontal="left" wrapText="1"/>
    </xf>
    <xf numFmtId="0" fontId="245" fillId="167" borderId="222" xfId="0" applyFont="1" applyFill="1" applyBorder="1" applyAlignment="1">
      <alignment horizontal="left" wrapText="1"/>
    </xf>
    <xf numFmtId="0" fontId="12" fillId="10" borderId="11" xfId="0" applyFont="1" applyFill="1" applyBorder="1" applyAlignment="1">
      <alignment horizontal="left" wrapText="1"/>
    </xf>
    <xf numFmtId="0" fontId="255" fillId="174" borderId="232" xfId="0" applyFont="1" applyFill="1" applyBorder="1" applyAlignment="1">
      <alignment wrapText="1"/>
    </xf>
    <xf numFmtId="0" fontId="195" fillId="137" borderId="180" xfId="0" applyFont="1" applyFill="1" applyBorder="1" applyAlignment="1">
      <alignment wrapText="1"/>
    </xf>
    <xf numFmtId="0" fontId="45" fillId="31" borderId="42" xfId="0" applyFont="1" applyFill="1" applyBorder="1" applyAlignment="1">
      <alignment wrapText="1"/>
    </xf>
    <xf numFmtId="0" fontId="93" fillId="65" borderId="85" xfId="0" applyFont="1" applyFill="1" applyBorder="1" applyAlignment="1">
      <alignment vertical="top"/>
    </xf>
    <xf numFmtId="0" fontId="175" fillId="121" borderId="161" xfId="0" applyFont="1" applyFill="1" applyBorder="1" applyAlignment="1">
      <alignment vertical="top"/>
    </xf>
    <xf numFmtId="0" fontId="130" fillId="89" borderId="120" xfId="0" applyFont="1" applyFill="1" applyBorder="1" applyAlignment="1">
      <alignment vertical="top"/>
    </xf>
    <xf numFmtId="0" fontId="144" fillId="100" borderId="134" xfId="0" applyFont="1" applyFill="1" applyBorder="1" applyAlignment="1">
      <alignment vertical="top" wrapText="1"/>
    </xf>
    <xf numFmtId="0" fontId="61" fillId="44" borderId="55" xfId="0" applyFont="1" applyFill="1" applyBorder="1" applyAlignment="1">
      <alignment vertical="top" wrapText="1"/>
    </xf>
    <xf numFmtId="0" fontId="103" fillId="71" borderId="94" xfId="0" applyFont="1" applyFill="1" applyBorder="1" applyAlignment="1">
      <alignment vertical="top" wrapText="1"/>
    </xf>
    <xf numFmtId="0" fontId="220" fillId="152" borderId="200" xfId="0" applyFont="1" applyFill="1" applyBorder="1" applyAlignment="1">
      <alignment horizontal="left" vertical="top"/>
    </xf>
    <xf numFmtId="0" fontId="94" fillId="66" borderId="86" xfId="0" applyFont="1" applyFill="1" applyBorder="1" applyAlignment="1">
      <alignment horizontal="left" vertical="top"/>
    </xf>
    <xf numFmtId="0" fontId="263" fillId="179" borderId="239"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5"/>
  <sheetViews>
    <sheetView workbookViewId="0">
      <selection sqref="A1:D1"/>
    </sheetView>
  </sheetViews>
  <sheetFormatPr defaultColWidth="8" defaultRowHeight="12.75" customHeight="1" x14ac:dyDescent="0.2"/>
  <cols>
    <col min="1" max="1" width="5.28515625" customWidth="1"/>
    <col min="2" max="2" width="7.5703125" customWidth="1"/>
    <col min="3" max="3" width="10.5703125" customWidth="1"/>
    <col min="4" max="4" width="17.42578125" customWidth="1"/>
    <col min="5" max="5" width="1.85546875" style="131" customWidth="1"/>
    <col min="6" max="6" width="53.7109375" customWidth="1"/>
    <col min="7" max="7" width="16.28515625" customWidth="1"/>
    <col min="8" max="8" width="6" customWidth="1"/>
    <col min="9" max="9" width="9.5703125" customWidth="1"/>
    <col min="10" max="10" width="12.85546875" customWidth="1"/>
    <col min="11" max="11" width="43.5703125" customWidth="1"/>
    <col min="12" max="12" width="27.42578125" customWidth="1"/>
    <col min="13" max="15" width="12.85546875" customWidth="1"/>
    <col min="16" max="16" width="13.7109375" customWidth="1"/>
    <col min="17" max="17" width="33.42578125" customWidth="1"/>
    <col min="18" max="18" width="13.85546875" customWidth="1"/>
    <col min="19" max="19" width="24.5703125" customWidth="1"/>
    <col min="20" max="22" width="6.28515625" customWidth="1"/>
    <col min="23" max="24" width="10" customWidth="1"/>
    <col min="25" max="25" width="38.42578125" style="131" customWidth="1"/>
    <col min="26" max="27" width="9.140625" style="131" customWidth="1"/>
    <col min="28" max="96" width="6.28515625" style="131" customWidth="1"/>
    <col min="97" max="99" width="9.140625" style="131" customWidth="1"/>
  </cols>
  <sheetData>
    <row r="1" spans="1:24" ht="45.75" customHeight="1" x14ac:dyDescent="0.2">
      <c r="A1" s="170" t="s">
        <v>0</v>
      </c>
      <c r="B1" s="171"/>
      <c r="C1" s="171"/>
      <c r="D1" s="171"/>
      <c r="E1" s="34"/>
      <c r="F1" s="172" t="s">
        <v>1</v>
      </c>
      <c r="G1" s="173"/>
      <c r="H1" s="173"/>
      <c r="I1" s="173"/>
      <c r="J1" s="174"/>
      <c r="K1" s="155"/>
      <c r="L1" s="131"/>
      <c r="M1" s="57"/>
      <c r="N1" s="57"/>
      <c r="O1" s="57"/>
      <c r="P1" s="57"/>
      <c r="Q1" s="131"/>
      <c r="R1" s="131"/>
      <c r="S1" s="131"/>
      <c r="T1" s="131"/>
      <c r="U1" s="131"/>
      <c r="V1" s="131"/>
      <c r="W1" s="131"/>
      <c r="X1" s="131"/>
    </row>
    <row r="2" spans="1:24" x14ac:dyDescent="0.2">
      <c r="A2" s="170" t="s">
        <v>2</v>
      </c>
      <c r="B2" s="171"/>
      <c r="C2" s="171"/>
      <c r="D2" s="171"/>
      <c r="E2" s="161"/>
      <c r="F2" s="44" t="s">
        <v>3</v>
      </c>
      <c r="G2" s="103"/>
      <c r="H2" s="103"/>
      <c r="I2" s="103"/>
      <c r="J2" s="163"/>
      <c r="K2" s="155"/>
      <c r="L2" s="131"/>
      <c r="M2" s="57"/>
      <c r="N2" s="57"/>
      <c r="O2" s="57"/>
      <c r="P2" s="57"/>
      <c r="Q2" s="131"/>
      <c r="R2" s="131"/>
      <c r="S2" s="131"/>
      <c r="T2" s="131"/>
      <c r="U2" s="131"/>
      <c r="V2" s="131"/>
      <c r="W2" s="131"/>
      <c r="X2" s="131"/>
    </row>
    <row r="3" spans="1:24" ht="18.75" customHeight="1" x14ac:dyDescent="0.2">
      <c r="A3" s="175" t="s">
        <v>4</v>
      </c>
      <c r="B3" s="176"/>
      <c r="C3" s="176"/>
      <c r="D3" s="176"/>
      <c r="E3" s="147"/>
      <c r="F3" s="177"/>
      <c r="G3" s="178"/>
      <c r="H3" s="178"/>
      <c r="I3" s="178"/>
      <c r="J3" s="179"/>
      <c r="K3" s="112"/>
      <c r="L3" s="131"/>
      <c r="M3" s="57"/>
      <c r="N3" s="57"/>
      <c r="O3" s="57"/>
      <c r="P3" s="57"/>
      <c r="Q3" s="131"/>
      <c r="R3" s="131"/>
      <c r="S3" s="131"/>
      <c r="T3" s="131"/>
      <c r="U3" s="131"/>
      <c r="V3" s="131"/>
      <c r="W3" s="131"/>
      <c r="X3" s="131"/>
    </row>
    <row r="4" spans="1:24" ht="18.75" customHeight="1" x14ac:dyDescent="0.2">
      <c r="A4" s="175" t="s">
        <v>5</v>
      </c>
      <c r="B4" s="180"/>
      <c r="C4" s="180"/>
      <c r="D4" s="180"/>
      <c r="E4" s="62"/>
      <c r="F4" s="181"/>
      <c r="G4" s="178"/>
      <c r="H4" s="178"/>
      <c r="I4" s="178"/>
      <c r="J4" s="179"/>
      <c r="K4" s="112"/>
      <c r="L4" s="131"/>
      <c r="M4" s="57"/>
      <c r="N4" s="57"/>
      <c r="O4" s="57"/>
      <c r="P4" s="57"/>
      <c r="Q4" s="131"/>
      <c r="R4" s="131"/>
      <c r="S4" s="131"/>
      <c r="T4" s="131"/>
      <c r="U4" s="131"/>
      <c r="V4" s="131"/>
      <c r="W4" s="131"/>
      <c r="X4" s="131"/>
    </row>
    <row r="5" spans="1:24" ht="18.75" customHeight="1" x14ac:dyDescent="0.2">
      <c r="A5" s="182" t="s">
        <v>6</v>
      </c>
      <c r="B5" s="183"/>
      <c r="C5" s="183"/>
      <c r="D5" s="183"/>
      <c r="E5" s="100"/>
      <c r="F5" s="177"/>
      <c r="G5" s="178"/>
      <c r="H5" s="178"/>
      <c r="I5" s="178"/>
      <c r="J5" s="179"/>
      <c r="K5" s="112"/>
      <c r="L5" s="131"/>
      <c r="M5" s="57"/>
      <c r="N5" s="57"/>
      <c r="O5" s="57"/>
      <c r="P5" s="57"/>
      <c r="Q5" s="131"/>
      <c r="R5" s="131"/>
      <c r="S5" s="131"/>
      <c r="T5" s="131"/>
      <c r="U5" s="131"/>
      <c r="V5" s="131"/>
      <c r="W5" s="131"/>
      <c r="X5" s="131"/>
    </row>
    <row r="6" spans="1:24" ht="29.25" customHeight="1" x14ac:dyDescent="0.2">
      <c r="A6" s="184" t="s">
        <v>7</v>
      </c>
      <c r="B6" s="185"/>
      <c r="C6" s="185"/>
      <c r="D6" s="185"/>
      <c r="E6" s="168"/>
      <c r="F6" s="177"/>
      <c r="G6" s="178"/>
      <c r="H6" s="178"/>
      <c r="I6" s="178"/>
      <c r="J6" s="179"/>
      <c r="K6" s="112"/>
      <c r="L6" s="131"/>
      <c r="M6" s="57"/>
      <c r="N6" s="57"/>
      <c r="O6" s="57"/>
      <c r="P6" s="57"/>
      <c r="Q6" s="131"/>
      <c r="R6" s="131"/>
      <c r="S6" s="131"/>
      <c r="T6" s="131"/>
      <c r="U6" s="131"/>
      <c r="V6" s="131"/>
      <c r="W6" s="131"/>
      <c r="X6" s="131"/>
    </row>
    <row r="7" spans="1:24" ht="15.75" customHeight="1" x14ac:dyDescent="0.2">
      <c r="A7" s="170" t="s">
        <v>8</v>
      </c>
      <c r="B7" s="171"/>
      <c r="C7" s="171"/>
      <c r="D7" s="171"/>
      <c r="E7" s="161"/>
      <c r="F7" s="191"/>
      <c r="G7" s="192"/>
      <c r="H7" s="192"/>
      <c r="I7" s="192"/>
      <c r="J7" s="193"/>
      <c r="K7" s="155"/>
      <c r="L7" s="131"/>
      <c r="M7" s="38"/>
      <c r="N7" s="38"/>
      <c r="O7" s="38"/>
      <c r="P7" s="38"/>
      <c r="Q7" s="131"/>
      <c r="R7" s="131"/>
      <c r="S7" s="131"/>
      <c r="T7" s="131"/>
      <c r="U7" s="131"/>
      <c r="V7" s="131"/>
      <c r="W7" s="131"/>
      <c r="X7" s="131"/>
    </row>
    <row r="8" spans="1:24" ht="17.25" customHeight="1" x14ac:dyDescent="0.2">
      <c r="A8" s="194" t="s">
        <v>9</v>
      </c>
      <c r="B8" s="195"/>
      <c r="C8" s="195"/>
      <c r="D8" s="196"/>
      <c r="E8" s="15"/>
      <c r="F8" s="197"/>
      <c r="G8" s="198"/>
      <c r="H8" s="198"/>
      <c r="I8" s="198"/>
      <c r="J8" s="198"/>
      <c r="K8" s="122"/>
      <c r="L8" s="131"/>
      <c r="M8" s="130"/>
      <c r="N8" s="130"/>
      <c r="O8" s="130"/>
      <c r="P8" s="130"/>
      <c r="Q8" s="131"/>
      <c r="R8" s="131"/>
      <c r="S8" s="131"/>
      <c r="T8" s="131"/>
      <c r="U8" s="131"/>
      <c r="V8" s="131"/>
      <c r="W8" s="131"/>
      <c r="X8" s="131"/>
    </row>
    <row r="9" spans="1:24" ht="62.25" customHeight="1" x14ac:dyDescent="0.2">
      <c r="A9" s="170" t="s">
        <v>10</v>
      </c>
      <c r="B9" s="171"/>
      <c r="C9" s="171"/>
      <c r="D9" s="171"/>
      <c r="E9" s="161"/>
      <c r="F9" s="177"/>
      <c r="G9" s="178"/>
      <c r="H9" s="178"/>
      <c r="I9" s="178"/>
      <c r="J9" s="179"/>
      <c r="K9" s="28"/>
      <c r="L9" s="131"/>
      <c r="M9" s="38"/>
      <c r="N9" s="38"/>
      <c r="O9" s="38"/>
      <c r="P9" s="38"/>
      <c r="Q9" s="131"/>
      <c r="R9" s="131"/>
      <c r="S9" s="131"/>
      <c r="T9" s="131"/>
      <c r="U9" s="131"/>
      <c r="V9" s="131"/>
      <c r="W9" s="131"/>
      <c r="X9" s="131"/>
    </row>
    <row r="10" spans="1:24" ht="66.75" customHeight="1" x14ac:dyDescent="0.2">
      <c r="A10" s="186">
        <f>IF((Ov=Setup!C9),Disclaimer2,IF((Ov=Setup!B9),Disclaimer,IF((Ov=Setup!D9), , )))</f>
        <v>0</v>
      </c>
      <c r="B10" s="186"/>
      <c r="C10" s="186"/>
      <c r="D10" s="186"/>
      <c r="E10" s="186"/>
      <c r="F10" s="186"/>
      <c r="G10" s="186"/>
      <c r="H10" s="186"/>
      <c r="I10" s="186"/>
      <c r="J10" s="186"/>
      <c r="K10" s="131"/>
      <c r="L10" s="131"/>
      <c r="M10" s="131"/>
      <c r="N10" s="131"/>
      <c r="O10" s="131"/>
      <c r="P10" s="131"/>
      <c r="Q10" s="131"/>
      <c r="R10" s="131"/>
      <c r="S10" s="131"/>
      <c r="T10" s="131"/>
      <c r="U10" s="131"/>
      <c r="V10" s="131"/>
      <c r="W10" s="131"/>
      <c r="X10" s="131"/>
    </row>
    <row r="11" spans="1:24" ht="30.75" customHeight="1" x14ac:dyDescent="0.2">
      <c r="A11" s="131"/>
      <c r="B11" s="131"/>
      <c r="C11" s="131"/>
      <c r="D11" s="131"/>
      <c r="F11" s="142" t="s">
        <v>11</v>
      </c>
      <c r="G11" s="108" t="s">
        <v>12</v>
      </c>
      <c r="H11" s="131"/>
      <c r="I11" s="131"/>
      <c r="J11" s="131"/>
      <c r="K11" s="131"/>
      <c r="L11" s="131"/>
      <c r="M11" s="131"/>
      <c r="N11" s="131"/>
      <c r="O11" s="131"/>
      <c r="P11" s="131"/>
      <c r="Q11" s="131"/>
      <c r="R11" s="131"/>
      <c r="S11" s="131"/>
      <c r="T11" s="131"/>
      <c r="U11" s="131"/>
      <c r="V11" s="131"/>
      <c r="W11" s="131"/>
      <c r="X11" s="131"/>
    </row>
    <row r="12" spans="1:24" x14ac:dyDescent="0.2">
      <c r="A12" s="131"/>
      <c r="B12" s="131"/>
      <c r="C12" s="131"/>
      <c r="D12" s="131"/>
      <c r="F12" s="131"/>
      <c r="G12" s="131"/>
      <c r="H12" s="131"/>
      <c r="I12" s="131"/>
      <c r="J12" s="131"/>
      <c r="K12" s="131"/>
      <c r="L12" s="131"/>
      <c r="M12" s="131"/>
      <c r="N12" s="131"/>
      <c r="O12" s="131"/>
      <c r="P12" s="131"/>
      <c r="Q12" s="131"/>
      <c r="R12" s="131"/>
      <c r="S12" s="131"/>
      <c r="T12" s="131"/>
      <c r="U12" s="131"/>
      <c r="V12" s="131"/>
      <c r="W12" s="131"/>
      <c r="X12" s="131"/>
    </row>
    <row r="13" spans="1:24" x14ac:dyDescent="0.2">
      <c r="A13" s="131"/>
      <c r="B13" s="131"/>
      <c r="C13" s="131"/>
      <c r="D13" s="131"/>
      <c r="F13" s="131"/>
      <c r="G13" s="131"/>
      <c r="H13" s="131"/>
      <c r="I13" s="131"/>
      <c r="J13" s="135"/>
      <c r="K13" s="131"/>
      <c r="L13" s="131"/>
      <c r="M13" s="131"/>
      <c r="N13" s="131"/>
      <c r="O13" s="131"/>
      <c r="P13" s="131"/>
      <c r="Q13" s="131"/>
      <c r="R13" s="131"/>
      <c r="S13" s="131"/>
      <c r="T13" s="131"/>
      <c r="U13" s="131"/>
      <c r="V13" s="131"/>
      <c r="W13" s="131"/>
      <c r="X13" s="131"/>
    </row>
    <row r="14" spans="1:24" x14ac:dyDescent="0.2">
      <c r="A14" s="131"/>
      <c r="B14" s="131"/>
      <c r="C14" s="131"/>
      <c r="D14" s="131"/>
      <c r="F14" s="131"/>
      <c r="G14" s="131"/>
      <c r="H14" s="131"/>
      <c r="I14" s="131"/>
      <c r="J14" s="131"/>
      <c r="K14" s="131"/>
      <c r="L14" s="131"/>
      <c r="M14" s="131"/>
      <c r="N14" s="131"/>
      <c r="O14" s="131"/>
      <c r="P14" s="131"/>
      <c r="Q14" s="131"/>
      <c r="R14" s="131"/>
      <c r="S14" s="131"/>
      <c r="T14" s="131"/>
      <c r="U14" s="131"/>
      <c r="V14" s="131"/>
      <c r="W14" s="131"/>
      <c r="X14" s="131"/>
    </row>
    <row r="15" spans="1:24" x14ac:dyDescent="0.2">
      <c r="A15" s="131"/>
      <c r="B15" s="131"/>
      <c r="C15" s="131"/>
      <c r="D15" s="131"/>
      <c r="F15" s="131"/>
      <c r="G15" s="131"/>
      <c r="H15" s="131"/>
      <c r="I15" s="131"/>
      <c r="J15" s="131"/>
      <c r="K15" s="131"/>
      <c r="L15" s="131"/>
      <c r="M15" s="131"/>
      <c r="N15" s="131"/>
      <c r="O15" s="131"/>
      <c r="P15" s="131"/>
      <c r="Q15" s="131"/>
      <c r="R15" s="131"/>
      <c r="S15" s="131"/>
      <c r="T15" s="131"/>
      <c r="U15" s="131"/>
      <c r="V15" s="131"/>
      <c r="W15" s="131"/>
      <c r="X15" s="131"/>
    </row>
    <row r="16" spans="1:24" x14ac:dyDescent="0.2">
      <c r="A16" s="131"/>
      <c r="B16" s="131"/>
      <c r="C16" s="131"/>
      <c r="D16" s="131"/>
      <c r="F16" s="131"/>
      <c r="G16" s="131"/>
      <c r="H16" s="131"/>
      <c r="I16" s="131"/>
      <c r="J16" s="131"/>
      <c r="K16" s="131"/>
      <c r="L16" s="131"/>
      <c r="M16" s="131"/>
      <c r="N16" s="131"/>
      <c r="O16" s="131"/>
      <c r="P16" s="131"/>
      <c r="Q16" s="131"/>
      <c r="R16" s="131"/>
      <c r="S16" s="131"/>
      <c r="T16" s="131"/>
      <c r="U16" s="131"/>
      <c r="V16" s="131"/>
      <c r="W16" s="131"/>
      <c r="X16" s="131"/>
    </row>
    <row r="17" spans="1:24" x14ac:dyDescent="0.2">
      <c r="A17" s="131"/>
      <c r="B17" s="131"/>
      <c r="C17" s="131"/>
      <c r="D17" s="131"/>
      <c r="F17" s="3"/>
      <c r="G17" s="131"/>
      <c r="H17" s="131"/>
      <c r="I17" s="131"/>
      <c r="J17" s="131"/>
      <c r="K17" s="131"/>
      <c r="L17" s="131"/>
      <c r="M17" s="131"/>
      <c r="N17" s="131"/>
      <c r="O17" s="131"/>
      <c r="P17" s="131"/>
      <c r="Q17" s="131"/>
      <c r="R17" s="131"/>
      <c r="S17" s="131"/>
      <c r="T17" s="131"/>
      <c r="U17" s="131"/>
      <c r="V17" s="131"/>
      <c r="W17" s="131"/>
      <c r="X17" s="131"/>
    </row>
    <row r="18" spans="1:24" x14ac:dyDescent="0.2">
      <c r="A18" s="131"/>
      <c r="B18" s="131"/>
      <c r="C18" s="131"/>
      <c r="D18" s="131"/>
      <c r="F18" s="131"/>
      <c r="G18" s="131"/>
      <c r="H18" s="131"/>
      <c r="I18" s="131"/>
      <c r="J18" s="131"/>
      <c r="K18" s="131"/>
      <c r="L18" s="131"/>
      <c r="M18" s="131"/>
      <c r="N18" s="131"/>
      <c r="O18" s="131"/>
      <c r="P18" s="131"/>
      <c r="Q18" s="131"/>
      <c r="R18" s="131"/>
      <c r="S18" s="131"/>
      <c r="T18" s="131"/>
      <c r="U18" s="131"/>
      <c r="V18" s="131"/>
      <c r="W18" s="131"/>
      <c r="X18" s="131"/>
    </row>
    <row r="19" spans="1:24" x14ac:dyDescent="0.2">
      <c r="A19" s="131"/>
      <c r="B19" s="131"/>
      <c r="C19" s="131"/>
      <c r="D19" s="131"/>
      <c r="F19" s="131"/>
      <c r="G19" s="131"/>
      <c r="H19" s="131"/>
      <c r="I19" s="131"/>
      <c r="J19" s="131"/>
      <c r="K19" s="131"/>
      <c r="L19" s="131"/>
      <c r="M19" s="131"/>
      <c r="N19" s="131"/>
      <c r="O19" s="131"/>
      <c r="P19" s="131"/>
      <c r="Q19" s="131"/>
      <c r="R19" s="131"/>
      <c r="S19" s="131"/>
      <c r="T19" s="131"/>
      <c r="U19" s="131"/>
      <c r="V19" s="131"/>
      <c r="W19" s="131"/>
      <c r="X19" s="131"/>
    </row>
    <row r="20" spans="1:24" x14ac:dyDescent="0.2">
      <c r="A20" s="131"/>
      <c r="B20" s="131"/>
      <c r="C20" s="131"/>
      <c r="D20" s="131"/>
      <c r="F20" s="131"/>
      <c r="G20" s="131"/>
      <c r="H20" s="131"/>
      <c r="I20" s="131"/>
      <c r="J20" s="131"/>
      <c r="K20" s="131"/>
      <c r="L20" s="131"/>
      <c r="M20" s="131"/>
      <c r="N20" s="131"/>
      <c r="O20" s="131"/>
      <c r="P20" s="131"/>
      <c r="Q20" s="131"/>
      <c r="R20" s="131"/>
      <c r="S20" s="131"/>
      <c r="T20" s="131"/>
      <c r="U20" s="131"/>
      <c r="V20" s="131"/>
      <c r="W20" s="131"/>
      <c r="X20" s="131"/>
    </row>
    <row r="21" spans="1:24" ht="23.25" customHeight="1" x14ac:dyDescent="0.35">
      <c r="A21" s="131"/>
      <c r="B21" s="131"/>
      <c r="C21" s="131"/>
      <c r="D21" s="131"/>
      <c r="F21" s="165"/>
      <c r="G21" s="131"/>
      <c r="H21" s="131"/>
      <c r="I21" s="131"/>
      <c r="J21" s="131"/>
      <c r="K21" s="131"/>
      <c r="L21" s="131"/>
      <c r="M21" s="131"/>
      <c r="N21" s="131"/>
      <c r="O21" s="131"/>
      <c r="P21" s="131"/>
      <c r="Q21" s="131"/>
      <c r="R21" s="131"/>
      <c r="S21" s="131"/>
      <c r="T21" s="131"/>
      <c r="U21" s="131"/>
      <c r="V21" s="131"/>
      <c r="W21" s="131"/>
      <c r="X21" s="131"/>
    </row>
    <row r="22" spans="1:24" x14ac:dyDescent="0.2">
      <c r="A22" s="131"/>
      <c r="B22" s="131"/>
      <c r="C22" s="131"/>
      <c r="D22" s="131"/>
      <c r="F22" s="131"/>
      <c r="G22" s="131"/>
      <c r="H22" s="131"/>
      <c r="I22" s="131"/>
      <c r="J22" s="131"/>
      <c r="K22" s="131"/>
      <c r="L22" s="131"/>
      <c r="M22" s="131"/>
      <c r="N22" s="131"/>
      <c r="O22" s="131"/>
      <c r="P22" s="131"/>
      <c r="Q22" s="131"/>
      <c r="R22" s="131"/>
      <c r="S22" s="131"/>
      <c r="T22" s="131"/>
      <c r="U22" s="131"/>
      <c r="V22" s="131"/>
      <c r="W22" s="131"/>
      <c r="X22" s="131"/>
    </row>
    <row r="23" spans="1:24" ht="114.75" customHeight="1" x14ac:dyDescent="0.2">
      <c r="A23" s="131"/>
      <c r="B23" s="131"/>
      <c r="C23" s="131"/>
      <c r="D23" s="131"/>
      <c r="F23" s="187"/>
      <c r="G23" s="188"/>
      <c r="H23" s="131"/>
      <c r="I23" s="131"/>
      <c r="J23" s="131"/>
      <c r="K23" s="131"/>
      <c r="L23" s="131"/>
      <c r="M23" s="131"/>
      <c r="N23" s="131"/>
      <c r="O23" s="131"/>
      <c r="P23" s="131"/>
      <c r="Q23" s="131"/>
      <c r="R23" s="131"/>
      <c r="S23" s="131"/>
      <c r="T23" s="131"/>
      <c r="U23" s="131"/>
      <c r="V23" s="131"/>
      <c r="W23" s="131"/>
      <c r="X23" s="131"/>
    </row>
    <row r="24" spans="1:24" ht="409.5" customHeight="1" x14ac:dyDescent="0.25">
      <c r="A24" s="131"/>
      <c r="B24" s="131"/>
      <c r="C24" s="131"/>
      <c r="D24" s="131"/>
      <c r="F24" s="189"/>
      <c r="G24" s="190"/>
      <c r="H24" s="131"/>
      <c r="I24" s="131"/>
      <c r="J24" s="131"/>
      <c r="K24" s="131"/>
      <c r="L24" s="131"/>
      <c r="M24" s="131"/>
      <c r="N24" s="131"/>
      <c r="O24" s="131"/>
      <c r="P24" s="131"/>
      <c r="Q24" s="131"/>
      <c r="R24" s="131"/>
      <c r="S24" s="131"/>
      <c r="T24" s="131"/>
      <c r="U24" s="131"/>
      <c r="V24" s="131"/>
      <c r="W24" s="131"/>
      <c r="X24" s="131"/>
    </row>
    <row r="25" spans="1:24" x14ac:dyDescent="0.2">
      <c r="A25" s="131"/>
      <c r="B25" s="131"/>
      <c r="C25" s="131"/>
      <c r="D25" s="131"/>
      <c r="F25" s="131"/>
      <c r="G25" s="131"/>
      <c r="H25" s="131"/>
      <c r="I25" s="131"/>
      <c r="J25" s="131"/>
      <c r="K25" s="131"/>
      <c r="L25" s="131"/>
      <c r="M25" s="131"/>
      <c r="N25" s="131"/>
      <c r="O25" s="131"/>
      <c r="P25" s="131"/>
      <c r="Q25" s="131"/>
      <c r="R25" s="131"/>
      <c r="S25" s="131"/>
      <c r="T25" s="131"/>
      <c r="U25" s="131"/>
      <c r="V25" s="131"/>
      <c r="W25" s="131"/>
      <c r="X25" s="131"/>
    </row>
  </sheetData>
  <mergeCells count="20">
    <mergeCell ref="A10:J10"/>
    <mergeCell ref="F23:G23"/>
    <mergeCell ref="F24:G24"/>
    <mergeCell ref="A7:D7"/>
    <mergeCell ref="F7:J7"/>
    <mergeCell ref="A8:D8"/>
    <mergeCell ref="F8:J8"/>
    <mergeCell ref="A9:D9"/>
    <mergeCell ref="F9:J9"/>
    <mergeCell ref="A4:D4"/>
    <mergeCell ref="F4:J4"/>
    <mergeCell ref="A5:D5"/>
    <mergeCell ref="F5:J5"/>
    <mergeCell ref="A6:D6"/>
    <mergeCell ref="F6:J6"/>
    <mergeCell ref="A1:D1"/>
    <mergeCell ref="F1:J1"/>
    <mergeCell ref="A2:D2"/>
    <mergeCell ref="A3:D3"/>
    <mergeCell ref="F3:J3"/>
  </mergeCells>
  <dataValidations count="1">
    <dataValidation type="list" allowBlank="1" showInputMessage="1" showErrorMessage="1" prompt=": " sqref="F9:J9">
      <formula1>"Affirmative,Negative,Abstain"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99"/>
  <sheetViews>
    <sheetView tabSelected="1" zoomScaleNormal="100" workbookViewId="0">
      <pane ySplit="3" topLeftCell="A40" activePane="bottomLeft" state="frozen"/>
      <selection pane="bottomLeft" activeCell="R5" sqref="R5"/>
    </sheetView>
  </sheetViews>
  <sheetFormatPr defaultColWidth="8" defaultRowHeight="12.75" customHeight="1" x14ac:dyDescent="0.2"/>
  <cols>
    <col min="1" max="1" width="9.28515625" style="131" customWidth="1"/>
    <col min="2" max="2" width="13.28515625" customWidth="1"/>
    <col min="4" max="4" width="11.7109375" customWidth="1"/>
    <col min="5" max="5" width="10.5703125" customWidth="1"/>
    <col min="7" max="7" width="7.5703125" hidden="1" customWidth="1"/>
    <col min="8" max="8" width="7" customWidth="1"/>
    <col min="9" max="9" width="6.85546875" customWidth="1"/>
    <col min="10" max="10" width="27.85546875" customWidth="1"/>
    <col min="11" max="11" width="11.42578125" customWidth="1"/>
    <col min="12" max="12" width="27.42578125" customWidth="1"/>
    <col min="13" max="13" width="12.42578125" customWidth="1"/>
    <col min="14" max="14" width="14.85546875" customWidth="1"/>
    <col min="15" max="15" width="26" customWidth="1"/>
    <col min="16" max="16" width="15.5703125" customWidth="1"/>
    <col min="17" max="17" width="13.42578125" customWidth="1"/>
    <col min="18" max="18" width="6.85546875" customWidth="1"/>
    <col min="19" max="19" width="7.85546875" customWidth="1"/>
    <col min="20" max="20" width="43.140625" customWidth="1"/>
    <col min="21" max="21" width="18.140625" customWidth="1"/>
    <col min="22" max="22" width="4" customWidth="1"/>
    <col min="23" max="24" width="6.28515625" customWidth="1"/>
    <col min="25" max="25" width="10" customWidth="1"/>
    <col min="26" max="26" width="14.42578125" style="60" customWidth="1"/>
    <col min="27" max="27" width="14.5703125" style="150" customWidth="1"/>
    <col min="28" max="28" width="14.5703125" style="19" customWidth="1"/>
    <col min="29" max="30" width="15.42578125" style="48" customWidth="1"/>
    <col min="31" max="31" width="11" customWidth="1"/>
    <col min="32" max="32" width="12.28515625" style="125" customWidth="1"/>
    <col min="33" max="33" width="15.7109375" style="131" customWidth="1"/>
    <col min="34" max="34" width="27.85546875" style="131" customWidth="1"/>
    <col min="35" max="100" width="6.28515625" style="131" customWidth="1"/>
  </cols>
  <sheetData>
    <row r="1" spans="1:100" ht="57.75" customHeight="1" x14ac:dyDescent="0.25">
      <c r="A1" s="66"/>
      <c r="B1" s="199" t="s">
        <v>13</v>
      </c>
      <c r="C1" s="200"/>
      <c r="D1" s="200"/>
      <c r="E1" s="200"/>
      <c r="F1" s="200"/>
      <c r="G1" s="200"/>
      <c r="H1" s="200"/>
      <c r="I1" s="200"/>
      <c r="J1" s="200"/>
      <c r="K1" s="200"/>
      <c r="L1" s="201"/>
      <c r="M1" s="199"/>
      <c r="N1" s="201"/>
      <c r="O1" s="199" t="s">
        <v>14</v>
      </c>
      <c r="P1" s="202"/>
      <c r="Q1" s="202"/>
      <c r="R1" s="200"/>
      <c r="S1" s="200"/>
      <c r="T1" s="200"/>
      <c r="U1" s="200"/>
      <c r="V1" s="200"/>
      <c r="W1" s="200"/>
      <c r="X1" s="200"/>
      <c r="Y1" s="200"/>
      <c r="Z1" s="201"/>
      <c r="AA1" s="203" t="s">
        <v>15</v>
      </c>
      <c r="AB1" s="204"/>
      <c r="AC1" s="204"/>
      <c r="AD1" s="204"/>
      <c r="AE1" s="204"/>
      <c r="AF1" s="204"/>
      <c r="AG1" s="204"/>
      <c r="AH1" s="205"/>
      <c r="AI1" s="155"/>
    </row>
    <row r="2" spans="1:100" s="3" customFormat="1" ht="57.75" customHeight="1" x14ac:dyDescent="0.2">
      <c r="A2" s="55" t="s">
        <v>16</v>
      </c>
      <c r="B2" s="40" t="s">
        <v>17</v>
      </c>
      <c r="C2" s="40" t="s">
        <v>18</v>
      </c>
      <c r="D2" s="40" t="s">
        <v>19</v>
      </c>
      <c r="E2" s="40" t="s">
        <v>20</v>
      </c>
      <c r="F2" s="40" t="s">
        <v>21</v>
      </c>
      <c r="G2" s="40" t="s">
        <v>22</v>
      </c>
      <c r="H2" s="40" t="s">
        <v>23</v>
      </c>
      <c r="I2" s="40" t="s">
        <v>24</v>
      </c>
      <c r="J2" s="40" t="s">
        <v>25</v>
      </c>
      <c r="K2" s="40" t="s">
        <v>26</v>
      </c>
      <c r="L2" s="40" t="s">
        <v>27</v>
      </c>
      <c r="M2" s="42" t="s">
        <v>28</v>
      </c>
      <c r="N2" s="97" t="s">
        <v>29</v>
      </c>
      <c r="O2" s="97" t="s">
        <v>30</v>
      </c>
      <c r="P2" s="97" t="s">
        <v>31</v>
      </c>
      <c r="Q2" s="97" t="s">
        <v>32</v>
      </c>
      <c r="R2" s="97" t="s">
        <v>33</v>
      </c>
      <c r="S2" s="97" t="s">
        <v>34</v>
      </c>
      <c r="T2" s="97" t="s">
        <v>35</v>
      </c>
      <c r="U2" s="97" t="s">
        <v>36</v>
      </c>
      <c r="V2" s="169" t="s">
        <v>37</v>
      </c>
      <c r="W2" s="128" t="s">
        <v>38</v>
      </c>
      <c r="X2" s="128" t="s">
        <v>39</v>
      </c>
      <c r="Y2" s="97" t="s">
        <v>40</v>
      </c>
      <c r="Z2" s="97" t="s">
        <v>41</v>
      </c>
      <c r="AA2" s="43" t="s">
        <v>42</v>
      </c>
      <c r="AB2" s="52" t="s">
        <v>43</v>
      </c>
      <c r="AC2" s="91" t="s">
        <v>44</v>
      </c>
      <c r="AD2" s="91" t="s">
        <v>45</v>
      </c>
      <c r="AE2" s="12" t="s">
        <v>46</v>
      </c>
      <c r="AF2" s="59" t="s">
        <v>47</v>
      </c>
      <c r="AG2" s="59" t="s">
        <v>48</v>
      </c>
      <c r="AH2" s="59" t="s">
        <v>49</v>
      </c>
      <c r="AI2" s="69"/>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row>
    <row r="3" spans="1:100" s="131" customFormat="1" x14ac:dyDescent="0.2">
      <c r="A3" s="127"/>
      <c r="B3" s="82"/>
      <c r="C3" s="141"/>
      <c r="D3" s="13"/>
      <c r="E3" s="82"/>
      <c r="F3" s="82"/>
      <c r="G3" s="82"/>
      <c r="H3" s="82"/>
      <c r="I3" s="82"/>
      <c r="J3" s="82"/>
      <c r="K3" s="82"/>
      <c r="L3" s="82"/>
      <c r="M3" s="82"/>
      <c r="N3" s="82"/>
      <c r="O3" s="82"/>
      <c r="P3" s="82"/>
      <c r="Q3" s="82"/>
      <c r="R3" s="82"/>
      <c r="S3" s="82"/>
      <c r="T3" s="82"/>
      <c r="U3" s="141"/>
      <c r="V3" s="140"/>
      <c r="W3" s="140"/>
      <c r="X3" s="140"/>
      <c r="Y3" s="89"/>
      <c r="Z3" s="89"/>
      <c r="AA3" s="115"/>
      <c r="AB3" s="93"/>
      <c r="AC3" s="76"/>
      <c r="AD3" s="99"/>
      <c r="AE3" s="13"/>
      <c r="AF3" s="76"/>
      <c r="AG3" s="76"/>
      <c r="AH3" s="76"/>
    </row>
    <row r="4" spans="1:100" x14ac:dyDescent="0.2">
      <c r="A4" s="107">
        <v>1</v>
      </c>
      <c r="B4" s="65" t="s">
        <v>50</v>
      </c>
      <c r="C4" s="101"/>
      <c r="D4" s="101"/>
      <c r="E4" s="101"/>
      <c r="F4" s="123"/>
      <c r="G4" s="101"/>
      <c r="H4" s="101"/>
      <c r="I4" s="47"/>
      <c r="J4" s="153"/>
      <c r="K4" s="153"/>
      <c r="L4" s="153"/>
      <c r="M4" s="106"/>
      <c r="N4" s="2"/>
      <c r="O4" s="77"/>
      <c r="P4" s="77"/>
      <c r="Q4" s="77"/>
      <c r="R4" s="77"/>
      <c r="S4" s="77"/>
      <c r="T4" s="2"/>
      <c r="U4" s="77"/>
      <c r="V4" s="29"/>
      <c r="W4" s="29"/>
      <c r="X4" s="29"/>
      <c r="Y4" s="77"/>
      <c r="Z4" s="77"/>
      <c r="AA4" s="46" t="str">
        <f>Submitter!$F$2</f>
        <v>May 2013</v>
      </c>
      <c r="AB4" s="118">
        <f>Submitter!$F$5</f>
        <v>0</v>
      </c>
      <c r="AC4" s="85">
        <f>Submitter!$F$3</f>
        <v>0</v>
      </c>
      <c r="AD4" s="90"/>
      <c r="AE4" s="17"/>
      <c r="AF4" s="160"/>
      <c r="AG4" s="160"/>
      <c r="AH4" s="54"/>
      <c r="AI4" s="69"/>
    </row>
    <row r="5" spans="1:100" ht="369.75" x14ac:dyDescent="0.2">
      <c r="A5" s="107">
        <v>2</v>
      </c>
      <c r="B5" s="65" t="s">
        <v>50</v>
      </c>
      <c r="C5" s="101" t="s">
        <v>51</v>
      </c>
      <c r="D5" s="101"/>
      <c r="E5" s="101" t="s">
        <v>52</v>
      </c>
      <c r="F5" s="123"/>
      <c r="G5" s="101"/>
      <c r="H5" s="101"/>
      <c r="I5" s="47" t="s">
        <v>53</v>
      </c>
      <c r="J5" s="153" t="s">
        <v>54</v>
      </c>
      <c r="K5" s="153"/>
      <c r="L5" s="153" t="s">
        <v>55</v>
      </c>
      <c r="M5" s="106" t="s">
        <v>56</v>
      </c>
      <c r="N5" s="2" t="s">
        <v>57</v>
      </c>
      <c r="O5" s="2" t="s">
        <v>58</v>
      </c>
      <c r="P5" s="2" t="s">
        <v>59</v>
      </c>
      <c r="Q5" s="2" t="s">
        <v>60</v>
      </c>
      <c r="R5" s="77"/>
      <c r="S5" s="77"/>
      <c r="T5" s="2" t="s">
        <v>61</v>
      </c>
      <c r="U5" s="77"/>
      <c r="V5" s="29">
        <v>15</v>
      </c>
      <c r="W5" s="29">
        <v>0</v>
      </c>
      <c r="X5" s="29">
        <v>7</v>
      </c>
      <c r="Y5" s="77"/>
      <c r="Z5" s="77"/>
      <c r="AA5" s="46" t="str">
        <f>Submitter!$F$2</f>
        <v>May 2013</v>
      </c>
      <c r="AB5" s="118">
        <f>Submitter!$F$5</f>
        <v>0</v>
      </c>
      <c r="AC5" s="85">
        <f>Submitter!$F$3</f>
        <v>0</v>
      </c>
      <c r="AD5" s="90"/>
      <c r="AE5" s="17"/>
      <c r="AF5" s="160"/>
      <c r="AG5" s="160"/>
      <c r="AH5" s="54"/>
      <c r="AI5" s="69"/>
    </row>
    <row r="6" spans="1:100" ht="318.75" x14ac:dyDescent="0.2">
      <c r="A6" s="107">
        <v>3</v>
      </c>
      <c r="B6" s="65"/>
      <c r="C6" s="101" t="s">
        <v>51</v>
      </c>
      <c r="D6" s="101"/>
      <c r="E6" s="101" t="s">
        <v>52</v>
      </c>
      <c r="F6" s="123"/>
      <c r="G6" s="101"/>
      <c r="H6" s="101"/>
      <c r="I6" s="47" t="s">
        <v>53</v>
      </c>
      <c r="J6" s="153" t="s">
        <v>62</v>
      </c>
      <c r="K6" s="153"/>
      <c r="L6" s="153" t="s">
        <v>63</v>
      </c>
      <c r="M6" s="106" t="s">
        <v>56</v>
      </c>
      <c r="N6" s="2" t="s">
        <v>64</v>
      </c>
      <c r="O6" s="2" t="s">
        <v>65</v>
      </c>
      <c r="P6" s="2" t="s">
        <v>59</v>
      </c>
      <c r="Q6" s="2" t="s">
        <v>66</v>
      </c>
      <c r="R6" s="77"/>
      <c r="S6" s="77"/>
      <c r="T6" s="2" t="s">
        <v>67</v>
      </c>
      <c r="U6" s="77"/>
      <c r="V6" s="29">
        <v>9</v>
      </c>
      <c r="W6" s="29">
        <v>0</v>
      </c>
      <c r="X6" s="29">
        <v>7</v>
      </c>
      <c r="Y6" s="77"/>
      <c r="Z6" s="77"/>
      <c r="AA6" s="46" t="str">
        <f>Submitter!$F$2</f>
        <v>May 2013</v>
      </c>
      <c r="AB6" s="118">
        <f>Submitter!$F$5</f>
        <v>0</v>
      </c>
      <c r="AC6" s="85">
        <f>Submitter!$F$3</f>
        <v>0</v>
      </c>
      <c r="AD6" s="90"/>
      <c r="AE6" s="17"/>
      <c r="AF6" s="160"/>
      <c r="AG6" s="160"/>
      <c r="AH6" s="54"/>
      <c r="AI6" s="69"/>
    </row>
    <row r="7" spans="1:100" s="64" customFormat="1" ht="102" x14ac:dyDescent="0.2">
      <c r="A7" s="107">
        <v>4</v>
      </c>
      <c r="B7" s="65" t="s">
        <v>50</v>
      </c>
      <c r="C7" s="101" t="s">
        <v>68</v>
      </c>
      <c r="D7" s="101"/>
      <c r="E7" s="101"/>
      <c r="F7" s="123"/>
      <c r="G7" s="101"/>
      <c r="H7" s="101"/>
      <c r="I7" s="47"/>
      <c r="J7" s="153"/>
      <c r="K7" s="153"/>
      <c r="L7" s="153" t="s">
        <v>69</v>
      </c>
      <c r="M7" s="106"/>
      <c r="N7" s="2" t="s">
        <v>70</v>
      </c>
      <c r="O7" s="77" t="s">
        <v>71</v>
      </c>
      <c r="P7" s="77" t="s">
        <v>59</v>
      </c>
      <c r="Q7" s="77" t="s">
        <v>72</v>
      </c>
      <c r="R7" s="77"/>
      <c r="S7" s="77"/>
      <c r="T7" s="2" t="s">
        <v>73</v>
      </c>
      <c r="U7" s="77"/>
      <c r="V7" s="29">
        <v>15</v>
      </c>
      <c r="W7" s="29">
        <v>0</v>
      </c>
      <c r="X7" s="29">
        <v>7</v>
      </c>
      <c r="Y7" s="77"/>
      <c r="Z7" s="77"/>
      <c r="AA7" s="46" t="str">
        <f>Submitter!$F$2</f>
        <v>May 2013</v>
      </c>
      <c r="AB7" s="118">
        <f>Submitter!$F$5</f>
        <v>0</v>
      </c>
      <c r="AC7" s="85">
        <f>Submitter!$F$3</f>
        <v>0</v>
      </c>
      <c r="AD7" s="90"/>
      <c r="AE7" s="17"/>
      <c r="AF7" s="160"/>
      <c r="AG7" s="160"/>
      <c r="AH7" s="54"/>
      <c r="AI7" s="69"/>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row>
    <row r="8" spans="1:100" s="64" customFormat="1" ht="63.75" customHeight="1" x14ac:dyDescent="0.2">
      <c r="A8" s="107">
        <v>5</v>
      </c>
      <c r="B8" s="65" t="s">
        <v>50</v>
      </c>
      <c r="C8" s="101" t="s">
        <v>68</v>
      </c>
      <c r="D8" s="101"/>
      <c r="E8" s="101"/>
      <c r="F8" s="123"/>
      <c r="G8" s="101"/>
      <c r="H8" s="101"/>
      <c r="I8" s="47"/>
      <c r="J8" s="153"/>
      <c r="K8" s="153"/>
      <c r="L8" s="153" t="s">
        <v>74</v>
      </c>
      <c r="M8" s="106"/>
      <c r="N8" s="2" t="s">
        <v>70</v>
      </c>
      <c r="O8" s="77" t="s">
        <v>71</v>
      </c>
      <c r="P8" s="77" t="s">
        <v>59</v>
      </c>
      <c r="Q8" s="77" t="s">
        <v>66</v>
      </c>
      <c r="R8" s="77"/>
      <c r="S8" s="77"/>
      <c r="T8" s="2" t="s">
        <v>75</v>
      </c>
      <c r="U8" s="77"/>
      <c r="V8" s="29">
        <v>15</v>
      </c>
      <c r="W8" s="29">
        <v>0</v>
      </c>
      <c r="X8" s="29">
        <v>7</v>
      </c>
      <c r="Y8" s="77"/>
      <c r="Z8" s="77"/>
      <c r="AA8" s="46" t="str">
        <f>Submitter!$F$2</f>
        <v>May 2013</v>
      </c>
      <c r="AB8" s="118">
        <f>Submitter!$F$5</f>
        <v>0</v>
      </c>
      <c r="AC8" s="85">
        <f>Submitter!$F$3</f>
        <v>0</v>
      </c>
      <c r="AD8" s="90"/>
      <c r="AE8" s="17"/>
      <c r="AF8" s="160"/>
      <c r="AG8" s="160"/>
      <c r="AH8" s="54"/>
      <c r="AI8" s="69"/>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row>
    <row r="9" spans="1:100" s="131" customFormat="1" ht="76.5" customHeight="1" x14ac:dyDescent="0.2">
      <c r="A9" s="107">
        <v>6</v>
      </c>
      <c r="B9" s="65" t="s">
        <v>50</v>
      </c>
      <c r="C9" s="101" t="s">
        <v>68</v>
      </c>
      <c r="D9" s="101"/>
      <c r="E9" s="101"/>
      <c r="F9" s="123"/>
      <c r="G9" s="101"/>
      <c r="H9" s="101"/>
      <c r="I9" s="47"/>
      <c r="J9" s="153"/>
      <c r="K9" s="153"/>
      <c r="L9" s="153" t="s">
        <v>76</v>
      </c>
      <c r="M9" s="106"/>
      <c r="N9" s="2" t="s">
        <v>70</v>
      </c>
      <c r="O9" s="77" t="s">
        <v>71</v>
      </c>
      <c r="P9" s="77" t="s">
        <v>59</v>
      </c>
      <c r="Q9" s="77" t="s">
        <v>77</v>
      </c>
      <c r="R9" s="77"/>
      <c r="S9" s="77"/>
      <c r="T9" s="2" t="s">
        <v>78</v>
      </c>
      <c r="U9" s="77"/>
      <c r="V9" s="29">
        <v>15</v>
      </c>
      <c r="W9" s="29">
        <v>0</v>
      </c>
      <c r="X9" s="29">
        <v>7</v>
      </c>
      <c r="Y9" s="77"/>
      <c r="Z9" s="77"/>
      <c r="AA9" s="46" t="str">
        <f>Submitter!$F$2</f>
        <v>May 2013</v>
      </c>
      <c r="AB9" s="118">
        <f>Submitter!$F$5</f>
        <v>0</v>
      </c>
      <c r="AC9" s="85">
        <f>Submitter!$F$3</f>
        <v>0</v>
      </c>
      <c r="AD9" s="90"/>
      <c r="AE9" s="17"/>
      <c r="AF9" s="160"/>
      <c r="AG9" s="160"/>
      <c r="AH9" s="54"/>
      <c r="AI9" s="69"/>
    </row>
    <row r="10" spans="1:100" s="64" customFormat="1" ht="76.5" customHeight="1" x14ac:dyDescent="0.2">
      <c r="A10" s="107">
        <v>7</v>
      </c>
      <c r="B10" s="65" t="s">
        <v>50</v>
      </c>
      <c r="C10" s="101" t="s">
        <v>68</v>
      </c>
      <c r="D10" s="101"/>
      <c r="E10" s="101"/>
      <c r="F10" s="123"/>
      <c r="G10" s="101"/>
      <c r="H10" s="101"/>
      <c r="I10" s="47"/>
      <c r="J10" s="153"/>
      <c r="K10" s="153"/>
      <c r="L10" s="153" t="s">
        <v>79</v>
      </c>
      <c r="M10" s="106"/>
      <c r="N10" s="2" t="s">
        <v>70</v>
      </c>
      <c r="O10" s="77" t="s">
        <v>71</v>
      </c>
      <c r="P10" s="77" t="s">
        <v>59</v>
      </c>
      <c r="Q10" s="77" t="s">
        <v>77</v>
      </c>
      <c r="R10" s="77"/>
      <c r="S10" s="77"/>
      <c r="T10" s="2" t="s">
        <v>80</v>
      </c>
      <c r="U10" s="77"/>
      <c r="V10" s="29">
        <v>15</v>
      </c>
      <c r="W10" s="29">
        <v>0</v>
      </c>
      <c r="X10" s="29">
        <v>7</v>
      </c>
      <c r="Y10" s="77"/>
      <c r="Z10" s="77"/>
      <c r="AA10" s="46" t="str">
        <f>Submitter!$F$2</f>
        <v>May 2013</v>
      </c>
      <c r="AB10" s="118">
        <f>Submitter!$F$5</f>
        <v>0</v>
      </c>
      <c r="AC10" s="85">
        <f>Submitter!$F$3</f>
        <v>0</v>
      </c>
      <c r="AD10" s="90"/>
      <c r="AE10" s="17"/>
      <c r="AF10" s="160"/>
      <c r="AG10" s="160"/>
      <c r="AH10" s="53"/>
      <c r="AI10" s="69"/>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row>
    <row r="11" spans="1:100" s="64" customFormat="1" ht="76.5" customHeight="1" x14ac:dyDescent="0.2">
      <c r="A11" s="107">
        <v>8</v>
      </c>
      <c r="B11" s="65" t="s">
        <v>50</v>
      </c>
      <c r="C11" s="101" t="s">
        <v>68</v>
      </c>
      <c r="D11" s="101"/>
      <c r="E11" s="101"/>
      <c r="F11" s="123"/>
      <c r="G11" s="101"/>
      <c r="H11" s="101"/>
      <c r="I11" s="47"/>
      <c r="J11" s="153"/>
      <c r="K11" s="153"/>
      <c r="L11" s="153" t="s">
        <v>81</v>
      </c>
      <c r="M11" s="106"/>
      <c r="N11" s="2" t="s">
        <v>70</v>
      </c>
      <c r="O11" s="77" t="s">
        <v>71</v>
      </c>
      <c r="P11" s="77" t="s">
        <v>59</v>
      </c>
      <c r="Q11" s="77" t="s">
        <v>72</v>
      </c>
      <c r="R11" s="77"/>
      <c r="S11" s="77"/>
      <c r="T11" s="2" t="s">
        <v>82</v>
      </c>
      <c r="U11" s="77"/>
      <c r="V11" s="29">
        <v>15</v>
      </c>
      <c r="W11" s="29">
        <v>0</v>
      </c>
      <c r="X11" s="29">
        <v>7</v>
      </c>
      <c r="Y11" s="77"/>
      <c r="Z11" s="77"/>
      <c r="AA11" s="46" t="str">
        <f>Submitter!$F$2</f>
        <v>May 2013</v>
      </c>
      <c r="AB11" s="118">
        <f>Submitter!$F$5</f>
        <v>0</v>
      </c>
      <c r="AC11" s="85">
        <f>Submitter!$F$3</f>
        <v>0</v>
      </c>
      <c r="AD11" s="90"/>
      <c r="AE11" s="17"/>
      <c r="AF11" s="160"/>
      <c r="AG11" s="160"/>
      <c r="AH11" s="53"/>
      <c r="AI11" s="69"/>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row>
    <row r="12" spans="1:100" s="64" customFormat="1" ht="25.5" customHeight="1" x14ac:dyDescent="0.2">
      <c r="A12" s="107">
        <v>9</v>
      </c>
      <c r="B12" s="65" t="s">
        <v>50</v>
      </c>
      <c r="C12" s="101" t="s">
        <v>68</v>
      </c>
      <c r="D12" s="101"/>
      <c r="E12" s="101"/>
      <c r="F12" s="123"/>
      <c r="G12" s="101"/>
      <c r="H12" s="101"/>
      <c r="I12" s="47"/>
      <c r="J12" s="153"/>
      <c r="K12" s="153"/>
      <c r="L12" s="153" t="s">
        <v>83</v>
      </c>
      <c r="M12" s="106"/>
      <c r="N12" s="2" t="s">
        <v>57</v>
      </c>
      <c r="O12" s="77" t="s">
        <v>58</v>
      </c>
      <c r="P12" s="77" t="s">
        <v>59</v>
      </c>
      <c r="Q12" s="77" t="s">
        <v>60</v>
      </c>
      <c r="R12" s="77"/>
      <c r="S12" s="77"/>
      <c r="T12" s="2" t="s">
        <v>84</v>
      </c>
      <c r="U12" s="77"/>
      <c r="V12" s="29">
        <v>15</v>
      </c>
      <c r="W12" s="29">
        <v>0</v>
      </c>
      <c r="X12" s="29">
        <v>7</v>
      </c>
      <c r="Y12" s="77"/>
      <c r="Z12" s="77"/>
      <c r="AA12" s="46" t="str">
        <f>Submitter!$F$2</f>
        <v>May 2013</v>
      </c>
      <c r="AB12" s="118">
        <f>Submitter!$F$5</f>
        <v>0</v>
      </c>
      <c r="AC12" s="85">
        <f>Submitter!$F$3</f>
        <v>0</v>
      </c>
      <c r="AD12" s="90"/>
      <c r="AE12" s="17"/>
      <c r="AF12" s="160"/>
      <c r="AG12" s="160"/>
      <c r="AH12" s="54"/>
      <c r="AI12" s="69"/>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row>
    <row r="13" spans="1:100" s="64" customFormat="1" ht="25.5" customHeight="1" x14ac:dyDescent="0.2">
      <c r="A13" s="107">
        <v>10</v>
      </c>
      <c r="B13" s="65" t="s">
        <v>50</v>
      </c>
      <c r="C13" s="101"/>
      <c r="D13" s="101"/>
      <c r="E13" s="101">
        <v>4</v>
      </c>
      <c r="F13" s="123"/>
      <c r="G13" s="101"/>
      <c r="H13" s="101"/>
      <c r="I13" s="47" t="s">
        <v>85</v>
      </c>
      <c r="J13" s="153" t="s">
        <v>86</v>
      </c>
      <c r="K13" s="153"/>
      <c r="L13" s="153" t="s">
        <v>87</v>
      </c>
      <c r="M13" s="106" t="s">
        <v>88</v>
      </c>
      <c r="N13" s="2" t="s">
        <v>64</v>
      </c>
      <c r="O13" s="77" t="s">
        <v>71</v>
      </c>
      <c r="P13" s="77" t="s">
        <v>59</v>
      </c>
      <c r="Q13" s="77" t="s">
        <v>77</v>
      </c>
      <c r="R13" s="77"/>
      <c r="S13" s="77"/>
      <c r="T13" s="50" t="s">
        <v>89</v>
      </c>
      <c r="U13" s="77"/>
      <c r="V13" s="29">
        <v>9</v>
      </c>
      <c r="W13" s="29">
        <v>0</v>
      </c>
      <c r="X13" s="29">
        <v>7</v>
      </c>
      <c r="Y13" s="77"/>
      <c r="Z13" s="77"/>
      <c r="AA13" s="46" t="str">
        <f>Submitter!$F$2</f>
        <v>May 2013</v>
      </c>
      <c r="AB13" s="118">
        <f>Submitter!$F$5</f>
        <v>0</v>
      </c>
      <c r="AC13" s="85">
        <f>Submitter!$F$3</f>
        <v>0</v>
      </c>
      <c r="AD13" s="90"/>
      <c r="AE13" s="17"/>
      <c r="AF13" s="160"/>
      <c r="AG13" s="160"/>
      <c r="AH13" s="54"/>
      <c r="AI13" s="69"/>
      <c r="AJ13" s="131"/>
      <c r="AK13" s="131"/>
      <c r="AL13" s="131"/>
      <c r="AM13" s="19"/>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row>
    <row r="14" spans="1:100" s="64" customFormat="1" ht="178.5" customHeight="1" x14ac:dyDescent="0.2">
      <c r="A14" s="107">
        <v>11</v>
      </c>
      <c r="B14" s="65"/>
      <c r="C14" s="101"/>
      <c r="D14" s="101"/>
      <c r="E14" s="101">
        <v>5</v>
      </c>
      <c r="F14" s="123"/>
      <c r="G14" s="101"/>
      <c r="H14" s="101"/>
      <c r="I14" s="47" t="s">
        <v>90</v>
      </c>
      <c r="J14" s="153" t="s">
        <v>91</v>
      </c>
      <c r="K14" s="153"/>
      <c r="L14" s="153" t="s">
        <v>92</v>
      </c>
      <c r="M14" s="106"/>
      <c r="N14" s="2" t="s">
        <v>93</v>
      </c>
      <c r="O14" s="77" t="s">
        <v>94</v>
      </c>
      <c r="P14" s="77" t="s">
        <v>59</v>
      </c>
      <c r="Q14" s="77" t="s">
        <v>95</v>
      </c>
      <c r="R14" s="77"/>
      <c r="S14" s="77"/>
      <c r="T14" s="2" t="s">
        <v>96</v>
      </c>
      <c r="U14" s="77"/>
      <c r="V14" s="29">
        <v>9</v>
      </c>
      <c r="W14" s="29">
        <v>0</v>
      </c>
      <c r="X14" s="29">
        <v>7</v>
      </c>
      <c r="Y14" s="77"/>
      <c r="Z14" s="77"/>
      <c r="AA14" s="46" t="str">
        <f>Submitter!$F$2</f>
        <v>May 2013</v>
      </c>
      <c r="AB14" s="118">
        <f>Submitter!$F$5</f>
        <v>0</v>
      </c>
      <c r="AC14" s="85">
        <f>Submitter!$F$3</f>
        <v>0</v>
      </c>
      <c r="AD14" s="90"/>
      <c r="AE14" s="17"/>
      <c r="AF14" s="160"/>
      <c r="AG14" s="160"/>
      <c r="AH14" s="54"/>
      <c r="AI14" s="69"/>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row>
    <row r="15" spans="1:100" s="64" customFormat="1" ht="89.25" customHeight="1" x14ac:dyDescent="0.2">
      <c r="A15" s="107">
        <v>12</v>
      </c>
      <c r="B15" s="65"/>
      <c r="C15" s="101"/>
      <c r="D15" s="101"/>
      <c r="E15" s="101">
        <v>5</v>
      </c>
      <c r="F15" s="123"/>
      <c r="G15" s="101"/>
      <c r="H15" s="101"/>
      <c r="I15" s="47" t="s">
        <v>90</v>
      </c>
      <c r="J15" s="153"/>
      <c r="K15" s="153"/>
      <c r="L15" s="153" t="s">
        <v>97</v>
      </c>
      <c r="M15" s="106"/>
      <c r="N15" s="2" t="s">
        <v>93</v>
      </c>
      <c r="O15" s="77" t="s">
        <v>98</v>
      </c>
      <c r="P15" s="77" t="s">
        <v>59</v>
      </c>
      <c r="Q15" s="77" t="s">
        <v>60</v>
      </c>
      <c r="R15" s="77"/>
      <c r="S15" s="77"/>
      <c r="T15" s="2" t="s">
        <v>99</v>
      </c>
      <c r="U15" s="77"/>
      <c r="V15" s="29">
        <v>9</v>
      </c>
      <c r="W15" s="29">
        <v>0</v>
      </c>
      <c r="X15" s="29">
        <v>7</v>
      </c>
      <c r="Y15" s="77"/>
      <c r="Z15" s="77"/>
      <c r="AA15" s="46" t="str">
        <f>Submitter!$F$2</f>
        <v>May 2013</v>
      </c>
      <c r="AB15" s="118">
        <f>Submitter!$F$5</f>
        <v>0</v>
      </c>
      <c r="AC15" s="85">
        <f>Submitter!$F$3</f>
        <v>0</v>
      </c>
      <c r="AD15" s="90"/>
      <c r="AE15" s="17"/>
      <c r="AF15" s="160"/>
      <c r="AG15" s="160"/>
      <c r="AH15" s="54"/>
      <c r="AI15" s="69"/>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row>
    <row r="16" spans="1:100" s="64" customFormat="1" ht="51" customHeight="1" x14ac:dyDescent="0.2">
      <c r="A16" s="107">
        <v>13</v>
      </c>
      <c r="B16" s="65"/>
      <c r="C16" s="101"/>
      <c r="D16" s="101"/>
      <c r="E16" s="101">
        <v>6</v>
      </c>
      <c r="F16" s="123" t="s">
        <v>100</v>
      </c>
      <c r="G16" s="101"/>
      <c r="H16" s="101"/>
      <c r="I16" s="47" t="s">
        <v>101</v>
      </c>
      <c r="J16" s="153" t="s">
        <v>102</v>
      </c>
      <c r="K16" s="153"/>
      <c r="L16" s="153" t="s">
        <v>103</v>
      </c>
      <c r="M16" s="106"/>
      <c r="N16" s="2" t="s">
        <v>64</v>
      </c>
      <c r="O16" s="77" t="s">
        <v>71</v>
      </c>
      <c r="P16" s="77" t="s">
        <v>59</v>
      </c>
      <c r="Q16" s="77" t="s">
        <v>66</v>
      </c>
      <c r="R16" s="77"/>
      <c r="S16" s="77"/>
      <c r="T16" s="2" t="s">
        <v>104</v>
      </c>
      <c r="U16" s="77"/>
      <c r="V16" s="29">
        <v>9</v>
      </c>
      <c r="W16" s="29">
        <v>0</v>
      </c>
      <c r="X16" s="29">
        <v>7</v>
      </c>
      <c r="Y16" s="77"/>
      <c r="Z16" s="77"/>
      <c r="AA16" s="46" t="str">
        <f>Submitter!$F$2</f>
        <v>May 2013</v>
      </c>
      <c r="AB16" s="118">
        <f>Submitter!$F$5</f>
        <v>0</v>
      </c>
      <c r="AC16" s="85">
        <f>Submitter!$F$3</f>
        <v>0</v>
      </c>
      <c r="AD16" s="90"/>
      <c r="AE16" s="17"/>
      <c r="AF16" s="160"/>
      <c r="AG16" s="160"/>
      <c r="AH16" s="53"/>
      <c r="AI16" s="69"/>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row>
    <row r="17" spans="1:100" s="64" customFormat="1" ht="102" customHeight="1" x14ac:dyDescent="0.2">
      <c r="A17" s="107">
        <v>14</v>
      </c>
      <c r="B17" s="65"/>
      <c r="C17" s="101"/>
      <c r="D17" s="101"/>
      <c r="E17" s="101">
        <v>6</v>
      </c>
      <c r="F17" s="123" t="s">
        <v>105</v>
      </c>
      <c r="G17" s="101"/>
      <c r="H17" s="101"/>
      <c r="I17" s="47" t="s">
        <v>90</v>
      </c>
      <c r="J17" s="153"/>
      <c r="K17" s="153"/>
      <c r="L17" s="153" t="s">
        <v>106</v>
      </c>
      <c r="M17" s="106"/>
      <c r="N17" s="2" t="s">
        <v>64</v>
      </c>
      <c r="O17" s="77" t="s">
        <v>71</v>
      </c>
      <c r="P17" s="77" t="s">
        <v>59</v>
      </c>
      <c r="Q17" s="77" t="s">
        <v>77</v>
      </c>
      <c r="R17" s="77"/>
      <c r="S17" s="77"/>
      <c r="T17" s="2" t="s">
        <v>107</v>
      </c>
      <c r="U17" s="77" t="s">
        <v>108</v>
      </c>
      <c r="V17" s="29">
        <v>9</v>
      </c>
      <c r="W17" s="29">
        <v>0</v>
      </c>
      <c r="X17" s="29">
        <v>7</v>
      </c>
      <c r="Y17" s="77"/>
      <c r="Z17" s="77"/>
      <c r="AA17" s="46" t="str">
        <f>Submitter!$F$2</f>
        <v>May 2013</v>
      </c>
      <c r="AB17" s="118">
        <f>Submitter!$F$5</f>
        <v>0</v>
      </c>
      <c r="AC17" s="85">
        <f>Submitter!$F$3</f>
        <v>0</v>
      </c>
      <c r="AD17" s="90"/>
      <c r="AE17" s="17"/>
      <c r="AF17" s="160"/>
      <c r="AG17" s="160"/>
      <c r="AH17" s="53"/>
      <c r="AI17" s="69"/>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row>
    <row r="18" spans="1:100" s="64" customFormat="1" ht="89.25" customHeight="1" x14ac:dyDescent="0.2">
      <c r="A18" s="107">
        <v>15</v>
      </c>
      <c r="B18" s="65"/>
      <c r="C18" s="101"/>
      <c r="D18" s="101"/>
      <c r="E18" s="101">
        <v>6</v>
      </c>
      <c r="F18" s="123"/>
      <c r="G18" s="101"/>
      <c r="H18" s="101"/>
      <c r="I18" s="47" t="s">
        <v>53</v>
      </c>
      <c r="J18" s="153"/>
      <c r="K18" s="153"/>
      <c r="L18" s="153" t="s">
        <v>109</v>
      </c>
      <c r="M18" s="106"/>
      <c r="N18" s="2" t="s">
        <v>64</v>
      </c>
      <c r="O18" s="77" t="s">
        <v>71</v>
      </c>
      <c r="P18" s="77" t="s">
        <v>59</v>
      </c>
      <c r="Q18" s="77" t="s">
        <v>77</v>
      </c>
      <c r="R18" s="77"/>
      <c r="S18" s="77"/>
      <c r="T18" s="2" t="s">
        <v>110</v>
      </c>
      <c r="U18" s="77" t="s">
        <v>108</v>
      </c>
      <c r="V18" s="29">
        <v>9</v>
      </c>
      <c r="W18" s="29">
        <v>0</v>
      </c>
      <c r="X18" s="29">
        <v>7</v>
      </c>
      <c r="Y18" s="77"/>
      <c r="Z18" s="77"/>
      <c r="AA18" s="46" t="str">
        <f>Submitter!$F$2</f>
        <v>May 2013</v>
      </c>
      <c r="AB18" s="118">
        <f>Submitter!$F$5</f>
        <v>0</v>
      </c>
      <c r="AC18" s="85">
        <f>Submitter!$F$3</f>
        <v>0</v>
      </c>
      <c r="AD18" s="90"/>
      <c r="AE18" s="17"/>
      <c r="AF18" s="160"/>
      <c r="AG18" s="160"/>
      <c r="AH18" s="54"/>
      <c r="AI18" s="69"/>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row>
    <row r="19" spans="1:100" s="64" customFormat="1" ht="63.75" customHeight="1" x14ac:dyDescent="0.2">
      <c r="A19" s="107">
        <v>16</v>
      </c>
      <c r="B19" s="65"/>
      <c r="C19" s="101"/>
      <c r="D19" s="101"/>
      <c r="E19" s="101">
        <v>6</v>
      </c>
      <c r="F19" s="123" t="s">
        <v>111</v>
      </c>
      <c r="G19" s="101"/>
      <c r="H19" s="101"/>
      <c r="I19" s="47" t="s">
        <v>90</v>
      </c>
      <c r="J19" s="153"/>
      <c r="K19" s="153"/>
      <c r="L19" s="153" t="s">
        <v>112</v>
      </c>
      <c r="M19" s="106"/>
      <c r="N19" s="2" t="s">
        <v>113</v>
      </c>
      <c r="O19" s="77" t="s">
        <v>58</v>
      </c>
      <c r="P19" s="77" t="s">
        <v>59</v>
      </c>
      <c r="Q19" s="77" t="s">
        <v>72</v>
      </c>
      <c r="R19" s="77"/>
      <c r="S19" s="77"/>
      <c r="T19" s="2" t="s">
        <v>114</v>
      </c>
      <c r="U19" s="77"/>
      <c r="V19" s="29">
        <v>9</v>
      </c>
      <c r="W19" s="29">
        <v>0</v>
      </c>
      <c r="X19" s="29">
        <v>7</v>
      </c>
      <c r="Y19" s="77"/>
      <c r="Z19" s="77"/>
      <c r="AA19" s="46" t="str">
        <f>Submitter!$F$2</f>
        <v>May 2013</v>
      </c>
      <c r="AB19" s="118">
        <f>Submitter!$F$5</f>
        <v>0</v>
      </c>
      <c r="AC19" s="85">
        <f>Submitter!$F$3</f>
        <v>0</v>
      </c>
      <c r="AD19" s="90"/>
      <c r="AE19" s="17"/>
      <c r="AF19" s="160"/>
      <c r="AG19" s="160"/>
      <c r="AH19" s="53"/>
      <c r="AI19" s="69"/>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row>
    <row r="20" spans="1:100" s="64" customFormat="1" ht="89.25" customHeight="1" x14ac:dyDescent="0.2">
      <c r="A20" s="107">
        <v>17</v>
      </c>
      <c r="B20" s="65"/>
      <c r="C20" s="101"/>
      <c r="D20" s="101"/>
      <c r="E20" s="101" t="s">
        <v>115</v>
      </c>
      <c r="F20" s="123" t="s">
        <v>115</v>
      </c>
      <c r="G20" s="101"/>
      <c r="H20" s="101"/>
      <c r="I20" s="47" t="s">
        <v>53</v>
      </c>
      <c r="J20" s="153" t="s">
        <v>116</v>
      </c>
      <c r="K20" s="153"/>
      <c r="L20" s="153" t="s">
        <v>117</v>
      </c>
      <c r="M20" s="106"/>
      <c r="N20" s="2" t="s">
        <v>64</v>
      </c>
      <c r="O20" s="77" t="s">
        <v>98</v>
      </c>
      <c r="P20" s="77" t="s">
        <v>59</v>
      </c>
      <c r="Q20" s="77" t="s">
        <v>95</v>
      </c>
      <c r="R20" s="77"/>
      <c r="S20" s="77"/>
      <c r="T20" s="2" t="s">
        <v>118</v>
      </c>
      <c r="U20" s="77"/>
      <c r="V20" s="29">
        <v>9</v>
      </c>
      <c r="W20" s="29">
        <v>0</v>
      </c>
      <c r="X20" s="29">
        <v>7</v>
      </c>
      <c r="Y20" s="77"/>
      <c r="Z20" s="77"/>
      <c r="AA20" s="46" t="str">
        <f>Submitter!$F$2</f>
        <v>May 2013</v>
      </c>
      <c r="AB20" s="118">
        <f>Submitter!$F$5</f>
        <v>0</v>
      </c>
      <c r="AC20" s="85">
        <f>Submitter!$F$3</f>
        <v>0</v>
      </c>
      <c r="AD20" s="90"/>
      <c r="AE20" s="17"/>
      <c r="AF20" s="160"/>
      <c r="AG20" s="160"/>
      <c r="AH20" s="53"/>
      <c r="AI20" s="69"/>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row>
    <row r="21" spans="1:100" s="64" customFormat="1" ht="102" customHeight="1" x14ac:dyDescent="0.2">
      <c r="A21" s="107">
        <v>18</v>
      </c>
      <c r="B21" s="65"/>
      <c r="C21" s="101"/>
      <c r="D21" s="101"/>
      <c r="E21" s="101"/>
      <c r="F21" s="123"/>
      <c r="G21" s="101"/>
      <c r="H21" s="101"/>
      <c r="I21" s="47" t="s">
        <v>53</v>
      </c>
      <c r="J21" s="153"/>
      <c r="K21" s="153"/>
      <c r="L21" s="153" t="s">
        <v>119</v>
      </c>
      <c r="M21" s="106"/>
      <c r="N21" s="2" t="s">
        <v>57</v>
      </c>
      <c r="O21" s="77" t="s">
        <v>58</v>
      </c>
      <c r="P21" s="77" t="s">
        <v>59</v>
      </c>
      <c r="Q21" s="77" t="s">
        <v>60</v>
      </c>
      <c r="R21" s="77"/>
      <c r="S21" s="77"/>
      <c r="T21" s="2" t="s">
        <v>120</v>
      </c>
      <c r="U21" s="77"/>
      <c r="V21" s="29">
        <v>15</v>
      </c>
      <c r="W21" s="29">
        <v>0</v>
      </c>
      <c r="X21" s="29">
        <v>7</v>
      </c>
      <c r="Y21" s="77"/>
      <c r="Z21" s="77"/>
      <c r="AA21" s="46" t="str">
        <f>Submitter!$F$2</f>
        <v>May 2013</v>
      </c>
      <c r="AB21" s="118">
        <f>Submitter!$F$5</f>
        <v>0</v>
      </c>
      <c r="AC21" s="85">
        <f>Submitter!$F$3</f>
        <v>0</v>
      </c>
      <c r="AD21" s="90"/>
      <c r="AE21" s="17"/>
      <c r="AF21" s="160"/>
      <c r="AG21" s="160"/>
      <c r="AH21" s="53"/>
      <c r="AI21" s="69"/>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row>
    <row r="22" spans="1:100" s="64" customFormat="1" ht="63.75" customHeight="1" x14ac:dyDescent="0.2">
      <c r="A22" s="107">
        <v>19</v>
      </c>
      <c r="B22" s="65"/>
      <c r="C22" s="101"/>
      <c r="D22" s="101"/>
      <c r="E22" s="101" t="s">
        <v>121</v>
      </c>
      <c r="F22" s="123"/>
      <c r="G22" s="101"/>
      <c r="H22" s="101"/>
      <c r="I22" s="47" t="s">
        <v>53</v>
      </c>
      <c r="J22" s="153"/>
      <c r="K22" s="153"/>
      <c r="L22" s="153" t="s">
        <v>122</v>
      </c>
      <c r="M22" s="106"/>
      <c r="N22" s="2" t="s">
        <v>123</v>
      </c>
      <c r="O22" s="77" t="s">
        <v>98</v>
      </c>
      <c r="P22" s="77" t="s">
        <v>59</v>
      </c>
      <c r="Q22" s="77" t="s">
        <v>95</v>
      </c>
      <c r="R22" s="77"/>
      <c r="S22" s="77"/>
      <c r="T22" s="2" t="s">
        <v>124</v>
      </c>
      <c r="U22" s="77"/>
      <c r="V22" s="29">
        <v>12</v>
      </c>
      <c r="W22" s="29">
        <v>0</v>
      </c>
      <c r="X22" s="29">
        <v>7</v>
      </c>
      <c r="Y22" s="77"/>
      <c r="Z22" s="77"/>
      <c r="AA22" s="46" t="str">
        <f>Submitter!$F$2</f>
        <v>May 2013</v>
      </c>
      <c r="AB22" s="118">
        <f>Submitter!$F$5</f>
        <v>0</v>
      </c>
      <c r="AC22" s="85">
        <f>Submitter!$F$3</f>
        <v>0</v>
      </c>
      <c r="AD22" s="90"/>
      <c r="AE22" s="17"/>
      <c r="AF22" s="160"/>
      <c r="AG22" s="160"/>
      <c r="AH22" s="53"/>
      <c r="AI22" s="69"/>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row>
    <row r="23" spans="1:100" s="64" customFormat="1" ht="102" customHeight="1" x14ac:dyDescent="0.2">
      <c r="A23" s="107">
        <v>20</v>
      </c>
      <c r="B23" s="65"/>
      <c r="C23" s="101"/>
      <c r="D23" s="101"/>
      <c r="E23" s="101"/>
      <c r="F23" s="123"/>
      <c r="G23" s="101"/>
      <c r="H23" s="101"/>
      <c r="I23" s="47" t="s">
        <v>53</v>
      </c>
      <c r="J23" s="153"/>
      <c r="K23" s="153"/>
      <c r="L23" s="153" t="s">
        <v>125</v>
      </c>
      <c r="M23" s="106"/>
      <c r="N23" s="2" t="s">
        <v>64</v>
      </c>
      <c r="O23" s="77" t="s">
        <v>71</v>
      </c>
      <c r="P23" s="77" t="s">
        <v>59</v>
      </c>
      <c r="Q23" s="77" t="s">
        <v>77</v>
      </c>
      <c r="R23" s="77"/>
      <c r="S23" s="77"/>
      <c r="T23" s="2" t="s">
        <v>126</v>
      </c>
      <c r="U23" s="77"/>
      <c r="V23" s="29">
        <v>9</v>
      </c>
      <c r="W23" s="29">
        <v>0</v>
      </c>
      <c r="X23" s="29">
        <v>7</v>
      </c>
      <c r="Y23" s="77"/>
      <c r="Z23" s="77"/>
      <c r="AA23" s="46" t="str">
        <f>Submitter!$F$2</f>
        <v>May 2013</v>
      </c>
      <c r="AB23" s="118">
        <f>Submitter!$F$5</f>
        <v>0</v>
      </c>
      <c r="AC23" s="85">
        <f>Submitter!$F$3</f>
        <v>0</v>
      </c>
      <c r="AD23" s="144"/>
      <c r="AE23" s="17"/>
      <c r="AF23" s="160"/>
      <c r="AG23" s="160"/>
      <c r="AH23" s="53"/>
      <c r="AI23" s="69"/>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row>
    <row r="24" spans="1:100" s="64" customFormat="1" ht="102" customHeight="1" x14ac:dyDescent="0.2">
      <c r="A24" s="107">
        <v>21</v>
      </c>
      <c r="B24" s="65"/>
      <c r="C24" s="101"/>
      <c r="D24" s="101"/>
      <c r="E24" s="101">
        <v>7.1</v>
      </c>
      <c r="F24" s="123"/>
      <c r="G24" s="101"/>
      <c r="H24" s="101"/>
      <c r="I24" s="47" t="s">
        <v>53</v>
      </c>
      <c r="J24" s="153"/>
      <c r="K24" s="153"/>
      <c r="L24" s="153" t="s">
        <v>127</v>
      </c>
      <c r="M24" s="106"/>
      <c r="N24" s="2" t="s">
        <v>64</v>
      </c>
      <c r="O24" s="77" t="s">
        <v>71</v>
      </c>
      <c r="P24" s="77" t="s">
        <v>59</v>
      </c>
      <c r="Q24" s="77" t="s">
        <v>77</v>
      </c>
      <c r="R24" s="77"/>
      <c r="S24" s="77"/>
      <c r="T24" s="2" t="s">
        <v>128</v>
      </c>
      <c r="U24" s="77" t="s">
        <v>129</v>
      </c>
      <c r="V24" s="29">
        <v>9</v>
      </c>
      <c r="W24" s="29">
        <v>0</v>
      </c>
      <c r="X24" s="29">
        <v>7</v>
      </c>
      <c r="Y24" s="77"/>
      <c r="Z24" s="77"/>
      <c r="AA24" s="46" t="str">
        <f>Submitter!$F$2</f>
        <v>May 2013</v>
      </c>
      <c r="AB24" s="118">
        <f>Submitter!$F$5</f>
        <v>0</v>
      </c>
      <c r="AC24" s="85">
        <f>Submitter!$F$3</f>
        <v>0</v>
      </c>
      <c r="AD24" s="144"/>
      <c r="AE24" s="17"/>
      <c r="AF24" s="160"/>
      <c r="AG24" s="160"/>
      <c r="AH24" s="53"/>
      <c r="AI24" s="69"/>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row>
    <row r="25" spans="1:100" s="64" customFormat="1" ht="114.75" customHeight="1" x14ac:dyDescent="0.2">
      <c r="A25" s="107">
        <v>22</v>
      </c>
      <c r="B25" s="65"/>
      <c r="C25" s="101"/>
      <c r="D25" s="101"/>
      <c r="E25" s="101">
        <v>5</v>
      </c>
      <c r="F25" s="123" t="s">
        <v>130</v>
      </c>
      <c r="G25" s="101"/>
      <c r="H25" s="101"/>
      <c r="I25" s="47" t="s">
        <v>53</v>
      </c>
      <c r="J25" s="153" t="s">
        <v>131</v>
      </c>
      <c r="K25" s="153"/>
      <c r="L25" s="153" t="s">
        <v>132</v>
      </c>
      <c r="M25" s="106"/>
      <c r="N25" s="2" t="s">
        <v>93</v>
      </c>
      <c r="O25" s="77" t="s">
        <v>98</v>
      </c>
      <c r="P25" s="77" t="s">
        <v>59</v>
      </c>
      <c r="Q25" s="77" t="s">
        <v>95</v>
      </c>
      <c r="R25" s="77"/>
      <c r="S25" s="77"/>
      <c r="T25" s="2" t="s">
        <v>133</v>
      </c>
      <c r="U25" s="77"/>
      <c r="V25" s="29">
        <v>9</v>
      </c>
      <c r="W25" s="29">
        <v>0</v>
      </c>
      <c r="X25" s="29">
        <v>7</v>
      </c>
      <c r="Y25" s="77"/>
      <c r="Z25" s="77"/>
      <c r="AA25" s="46" t="str">
        <f>Submitter!$F$2</f>
        <v>May 2013</v>
      </c>
      <c r="AB25" s="118">
        <f>Submitter!$F$5</f>
        <v>0</v>
      </c>
      <c r="AC25" s="85">
        <f>Submitter!$F$3</f>
        <v>0</v>
      </c>
      <c r="AD25" s="144"/>
      <c r="AE25" s="17"/>
      <c r="AF25" s="160"/>
      <c r="AG25" s="160"/>
      <c r="AH25" s="53"/>
      <c r="AI25" s="69"/>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row>
    <row r="26" spans="1:100" s="64" customFormat="1" ht="51" customHeight="1" x14ac:dyDescent="0.2">
      <c r="A26" s="107">
        <v>23</v>
      </c>
      <c r="B26" s="65"/>
      <c r="C26" s="101"/>
      <c r="D26" s="101"/>
      <c r="E26" s="101">
        <v>7</v>
      </c>
      <c r="F26" s="123"/>
      <c r="G26" s="101"/>
      <c r="H26" s="101"/>
      <c r="I26" s="47" t="s">
        <v>53</v>
      </c>
      <c r="J26" s="153"/>
      <c r="K26" s="153"/>
      <c r="L26" s="153" t="s">
        <v>134</v>
      </c>
      <c r="M26" s="106"/>
      <c r="N26" s="2" t="s">
        <v>123</v>
      </c>
      <c r="O26" s="77" t="s">
        <v>94</v>
      </c>
      <c r="P26" s="77" t="s">
        <v>59</v>
      </c>
      <c r="Q26" s="77" t="s">
        <v>95</v>
      </c>
      <c r="R26" s="77"/>
      <c r="S26" s="77"/>
      <c r="T26" s="2" t="s">
        <v>135</v>
      </c>
      <c r="U26" s="77"/>
      <c r="V26" s="29">
        <v>12</v>
      </c>
      <c r="W26" s="29">
        <v>0</v>
      </c>
      <c r="X26" s="29">
        <v>7</v>
      </c>
      <c r="Y26" s="77"/>
      <c r="Z26" s="77"/>
      <c r="AA26" s="46" t="str">
        <f>Submitter!$F$2</f>
        <v>May 2013</v>
      </c>
      <c r="AB26" s="118">
        <f>Submitter!$F$5</f>
        <v>0</v>
      </c>
      <c r="AC26" s="85">
        <f>Submitter!$F$3</f>
        <v>0</v>
      </c>
      <c r="AD26" s="144"/>
      <c r="AE26" s="17"/>
      <c r="AF26" s="160"/>
      <c r="AG26" s="160"/>
      <c r="AH26" s="53"/>
      <c r="AI26" s="69"/>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row>
    <row r="27" spans="1:100" s="64" customFormat="1" ht="51" customHeight="1" x14ac:dyDescent="0.2">
      <c r="A27" s="107">
        <v>24</v>
      </c>
      <c r="B27" s="65"/>
      <c r="C27" s="101"/>
      <c r="D27" s="101"/>
      <c r="E27" s="101">
        <v>7</v>
      </c>
      <c r="F27" s="123"/>
      <c r="G27" s="101"/>
      <c r="H27" s="101"/>
      <c r="I27" s="47" t="s">
        <v>53</v>
      </c>
      <c r="J27" s="153"/>
      <c r="K27" s="153"/>
      <c r="L27" s="153" t="s">
        <v>136</v>
      </c>
      <c r="M27" s="106"/>
      <c r="N27" s="2" t="s">
        <v>123</v>
      </c>
      <c r="O27" s="77" t="s">
        <v>58</v>
      </c>
      <c r="P27" s="77" t="s">
        <v>59</v>
      </c>
      <c r="Q27" s="77" t="s">
        <v>95</v>
      </c>
      <c r="R27" s="77"/>
      <c r="S27" s="77"/>
      <c r="T27" s="2" t="s">
        <v>137</v>
      </c>
      <c r="U27" s="77"/>
      <c r="V27" s="29">
        <v>14</v>
      </c>
      <c r="W27" s="29">
        <v>0</v>
      </c>
      <c r="X27" s="29">
        <v>7</v>
      </c>
      <c r="Y27" s="77"/>
      <c r="Z27" s="77"/>
      <c r="AA27" s="46" t="str">
        <f>Submitter!$F$2</f>
        <v>May 2013</v>
      </c>
      <c r="AB27" s="118">
        <f>Submitter!$F$5</f>
        <v>0</v>
      </c>
      <c r="AC27" s="85">
        <f>Submitter!$F$3</f>
        <v>0</v>
      </c>
      <c r="AD27" s="144"/>
      <c r="AE27" s="17"/>
      <c r="AF27" s="160"/>
      <c r="AG27" s="160"/>
      <c r="AH27" s="53"/>
      <c r="AI27" s="69"/>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row>
    <row r="28" spans="1:100" s="64" customFormat="1" ht="63.75" customHeight="1" x14ac:dyDescent="0.2">
      <c r="A28" s="107">
        <v>25</v>
      </c>
      <c r="B28" s="65"/>
      <c r="C28" s="101"/>
      <c r="D28" s="101"/>
      <c r="E28" s="101">
        <v>7</v>
      </c>
      <c r="F28" s="123"/>
      <c r="G28" s="101"/>
      <c r="H28" s="101"/>
      <c r="I28" s="47" t="s">
        <v>53</v>
      </c>
      <c r="J28" s="153"/>
      <c r="K28" s="153"/>
      <c r="L28" s="153" t="s">
        <v>138</v>
      </c>
      <c r="M28" s="106"/>
      <c r="N28" s="2" t="s">
        <v>139</v>
      </c>
      <c r="O28" s="77" t="s">
        <v>94</v>
      </c>
      <c r="P28" s="77" t="s">
        <v>59</v>
      </c>
      <c r="Q28" s="77" t="s">
        <v>95</v>
      </c>
      <c r="R28" s="77"/>
      <c r="S28" s="77"/>
      <c r="T28" s="2" t="s">
        <v>140</v>
      </c>
      <c r="U28" s="77"/>
      <c r="V28" s="29">
        <v>9</v>
      </c>
      <c r="W28" s="29">
        <v>0</v>
      </c>
      <c r="X28" s="29">
        <v>7</v>
      </c>
      <c r="Y28" s="77"/>
      <c r="Z28" s="77"/>
      <c r="AA28" s="46" t="str">
        <f>Submitter!$F$2</f>
        <v>May 2013</v>
      </c>
      <c r="AB28" s="118">
        <f>Submitter!$F$5</f>
        <v>0</v>
      </c>
      <c r="AC28" s="85">
        <f>Submitter!$F$3</f>
        <v>0</v>
      </c>
      <c r="AD28" s="144"/>
      <c r="AE28" s="17"/>
      <c r="AF28" s="160"/>
      <c r="AG28" s="160"/>
      <c r="AH28" s="54"/>
      <c r="AI28" s="69"/>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row>
    <row r="29" spans="1:100" s="64" customFormat="1" ht="76.5" customHeight="1" x14ac:dyDescent="0.2">
      <c r="A29" s="107">
        <v>26</v>
      </c>
      <c r="B29" s="65"/>
      <c r="C29" s="101"/>
      <c r="D29" s="101"/>
      <c r="E29" s="101">
        <v>7</v>
      </c>
      <c r="F29" s="123"/>
      <c r="G29" s="101"/>
      <c r="H29" s="101"/>
      <c r="I29" s="47" t="s">
        <v>53</v>
      </c>
      <c r="J29" s="153"/>
      <c r="K29" s="153"/>
      <c r="L29" s="153" t="s">
        <v>141</v>
      </c>
      <c r="M29" s="106"/>
      <c r="N29" s="2" t="s">
        <v>139</v>
      </c>
      <c r="O29" s="77" t="s">
        <v>94</v>
      </c>
      <c r="P29" s="77" t="s">
        <v>59</v>
      </c>
      <c r="Q29" s="77" t="s">
        <v>95</v>
      </c>
      <c r="R29" s="77"/>
      <c r="S29" s="77"/>
      <c r="T29" s="2" t="s">
        <v>142</v>
      </c>
      <c r="U29" s="77"/>
      <c r="V29" s="29">
        <v>9</v>
      </c>
      <c r="W29" s="29">
        <v>0</v>
      </c>
      <c r="X29" s="29">
        <v>7</v>
      </c>
      <c r="Y29" s="77"/>
      <c r="Z29" s="77"/>
      <c r="AA29" s="46" t="str">
        <f>Submitter!$F$2</f>
        <v>May 2013</v>
      </c>
      <c r="AB29" s="118">
        <f>Submitter!$F$5</f>
        <v>0</v>
      </c>
      <c r="AC29" s="85">
        <f>Submitter!$F$3</f>
        <v>0</v>
      </c>
      <c r="AD29" s="144"/>
      <c r="AE29" s="17"/>
      <c r="AF29" s="160"/>
      <c r="AG29" s="160"/>
      <c r="AH29" s="54"/>
      <c r="AI29" s="69"/>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row>
    <row r="30" spans="1:100" s="64" customFormat="1" ht="63.75" customHeight="1" x14ac:dyDescent="0.2">
      <c r="A30" s="107">
        <v>27</v>
      </c>
      <c r="B30" s="65"/>
      <c r="C30" s="101"/>
      <c r="D30" s="101"/>
      <c r="E30" s="101">
        <v>7</v>
      </c>
      <c r="F30" s="123"/>
      <c r="G30" s="101"/>
      <c r="H30" s="101"/>
      <c r="I30" s="47" t="s">
        <v>53</v>
      </c>
      <c r="J30" s="153"/>
      <c r="K30" s="153"/>
      <c r="L30" s="153" t="s">
        <v>143</v>
      </c>
      <c r="M30" s="106"/>
      <c r="N30" s="2" t="s">
        <v>139</v>
      </c>
      <c r="O30" s="77" t="s">
        <v>71</v>
      </c>
      <c r="P30" s="77" t="s">
        <v>59</v>
      </c>
      <c r="Q30" s="77" t="s">
        <v>66</v>
      </c>
      <c r="R30" s="77"/>
      <c r="S30" s="77"/>
      <c r="T30" s="2" t="s">
        <v>144</v>
      </c>
      <c r="U30" s="77"/>
      <c r="V30" s="29">
        <v>9</v>
      </c>
      <c r="W30" s="29">
        <v>0</v>
      </c>
      <c r="X30" s="29">
        <v>7</v>
      </c>
      <c r="Y30" s="77"/>
      <c r="Z30" s="77"/>
      <c r="AA30" s="46" t="str">
        <f>Submitter!$F$2</f>
        <v>May 2013</v>
      </c>
      <c r="AB30" s="118">
        <f>Submitter!$F$5</f>
        <v>0</v>
      </c>
      <c r="AC30" s="85">
        <f>Submitter!$F$3</f>
        <v>0</v>
      </c>
      <c r="AD30" s="144"/>
      <c r="AE30" s="17"/>
      <c r="AF30" s="160"/>
      <c r="AG30" s="160"/>
      <c r="AH30" s="53"/>
      <c r="AI30" s="69"/>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row>
    <row r="31" spans="1:100" s="64" customFormat="1" ht="114.75" customHeight="1" x14ac:dyDescent="0.2">
      <c r="A31" s="107">
        <v>28</v>
      </c>
      <c r="B31" s="65"/>
      <c r="C31" s="101"/>
      <c r="D31" s="101"/>
      <c r="E31" s="101">
        <v>7</v>
      </c>
      <c r="F31" s="123"/>
      <c r="G31" s="101"/>
      <c r="H31" s="101"/>
      <c r="I31" s="47" t="s">
        <v>53</v>
      </c>
      <c r="J31" s="153"/>
      <c r="K31" s="153"/>
      <c r="L31" s="153" t="s">
        <v>145</v>
      </c>
      <c r="M31" s="106"/>
      <c r="N31" s="2" t="s">
        <v>139</v>
      </c>
      <c r="O31" s="77" t="s">
        <v>98</v>
      </c>
      <c r="P31" s="77" t="s">
        <v>59</v>
      </c>
      <c r="Q31" s="77" t="s">
        <v>95</v>
      </c>
      <c r="R31" s="77"/>
      <c r="S31" s="77"/>
      <c r="T31" s="2" t="s">
        <v>146</v>
      </c>
      <c r="U31" s="77"/>
      <c r="V31" s="29">
        <v>9</v>
      </c>
      <c r="W31" s="29">
        <v>0</v>
      </c>
      <c r="X31" s="29">
        <v>7</v>
      </c>
      <c r="Y31" s="77"/>
      <c r="Z31" s="77"/>
      <c r="AA31" s="46" t="str">
        <f>Submitter!$F$2</f>
        <v>May 2013</v>
      </c>
      <c r="AB31" s="118">
        <f>Submitter!$F$5</f>
        <v>0</v>
      </c>
      <c r="AC31" s="85">
        <f>Submitter!$F$3</f>
        <v>0</v>
      </c>
      <c r="AD31" s="144"/>
      <c r="AE31" s="17"/>
      <c r="AF31" s="160"/>
      <c r="AG31" s="160"/>
      <c r="AH31" s="53"/>
      <c r="AI31" s="69"/>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row>
    <row r="32" spans="1:100" s="64" customFormat="1" ht="102" customHeight="1" x14ac:dyDescent="0.2">
      <c r="A32" s="107">
        <v>29</v>
      </c>
      <c r="B32" s="65" t="s">
        <v>50</v>
      </c>
      <c r="C32" s="101"/>
      <c r="D32" s="101"/>
      <c r="E32" s="101"/>
      <c r="F32" s="123" t="s">
        <v>147</v>
      </c>
      <c r="G32" s="101"/>
      <c r="H32" s="101"/>
      <c r="I32" s="47" t="s">
        <v>148</v>
      </c>
      <c r="J32" s="153"/>
      <c r="K32" s="153"/>
      <c r="L32" s="153" t="s">
        <v>149</v>
      </c>
      <c r="M32" s="106"/>
      <c r="N32" s="2" t="s">
        <v>70</v>
      </c>
      <c r="O32" s="77" t="s">
        <v>71</v>
      </c>
      <c r="P32" s="77" t="s">
        <v>59</v>
      </c>
      <c r="Q32" s="77" t="s">
        <v>77</v>
      </c>
      <c r="R32" s="77"/>
      <c r="S32" s="77"/>
      <c r="T32" s="2" t="s">
        <v>150</v>
      </c>
      <c r="U32" s="77"/>
      <c r="V32" s="29">
        <v>15</v>
      </c>
      <c r="W32" s="29">
        <v>0</v>
      </c>
      <c r="X32" s="29">
        <v>7</v>
      </c>
      <c r="Y32" s="77"/>
      <c r="Z32" s="77"/>
      <c r="AA32" s="46" t="str">
        <f>Submitter!$F$2</f>
        <v>May 2013</v>
      </c>
      <c r="AB32" s="118">
        <f>Submitter!$F$5</f>
        <v>0</v>
      </c>
      <c r="AC32" s="85">
        <f>Submitter!$F$3</f>
        <v>0</v>
      </c>
      <c r="AD32" s="90"/>
      <c r="AE32" s="17"/>
      <c r="AF32" s="160"/>
      <c r="AG32" s="160"/>
      <c r="AH32" s="54"/>
      <c r="AI32" s="69"/>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row>
    <row r="33" spans="1:100" s="64" customFormat="1" ht="114.75" customHeight="1" x14ac:dyDescent="0.2">
      <c r="A33" s="107">
        <v>30</v>
      </c>
      <c r="B33" s="65" t="s">
        <v>50</v>
      </c>
      <c r="C33" s="101"/>
      <c r="D33" s="101"/>
      <c r="E33" s="101"/>
      <c r="F33" s="123" t="s">
        <v>147</v>
      </c>
      <c r="G33" s="101"/>
      <c r="H33" s="101"/>
      <c r="I33" s="47" t="s">
        <v>148</v>
      </c>
      <c r="J33" s="153"/>
      <c r="K33" s="153"/>
      <c r="L33" s="153" t="s">
        <v>151</v>
      </c>
      <c r="M33" s="106"/>
      <c r="N33" s="2" t="s">
        <v>70</v>
      </c>
      <c r="O33" s="77" t="s">
        <v>71</v>
      </c>
      <c r="P33" s="77" t="s">
        <v>59</v>
      </c>
      <c r="Q33" s="77" t="s">
        <v>66</v>
      </c>
      <c r="R33" s="77"/>
      <c r="S33" s="77"/>
      <c r="T33" s="2" t="s">
        <v>152</v>
      </c>
      <c r="U33" s="77"/>
      <c r="V33" s="29">
        <v>15</v>
      </c>
      <c r="W33" s="29">
        <v>0</v>
      </c>
      <c r="X33" s="29">
        <v>7</v>
      </c>
      <c r="Y33" s="77"/>
      <c r="Z33" s="77"/>
      <c r="AA33" s="46" t="str">
        <f>Submitter!$F$2</f>
        <v>May 2013</v>
      </c>
      <c r="AB33" s="118">
        <f>Submitter!$F$5</f>
        <v>0</v>
      </c>
      <c r="AC33" s="85">
        <f>Submitter!$F$3</f>
        <v>0</v>
      </c>
      <c r="AD33" s="90"/>
      <c r="AE33" s="17"/>
      <c r="AF33" s="160"/>
      <c r="AG33" s="160"/>
      <c r="AH33" s="54"/>
      <c r="AI33" s="69"/>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row>
    <row r="34" spans="1:100" s="64" customFormat="1" ht="25.5" customHeight="1" x14ac:dyDescent="0.2">
      <c r="A34" s="107">
        <v>31</v>
      </c>
      <c r="B34" s="65" t="s">
        <v>50</v>
      </c>
      <c r="C34" s="101"/>
      <c r="D34" s="101"/>
      <c r="E34" s="101"/>
      <c r="F34" s="123" t="s">
        <v>70</v>
      </c>
      <c r="G34" s="101"/>
      <c r="H34" s="101"/>
      <c r="I34" s="47" t="s">
        <v>148</v>
      </c>
      <c r="J34" s="153"/>
      <c r="K34" s="153"/>
      <c r="L34" s="153" t="s">
        <v>153</v>
      </c>
      <c r="M34" s="106"/>
      <c r="N34" s="2" t="s">
        <v>70</v>
      </c>
      <c r="O34" s="77" t="s">
        <v>71</v>
      </c>
      <c r="P34" s="77" t="s">
        <v>59</v>
      </c>
      <c r="Q34" s="77" t="s">
        <v>77</v>
      </c>
      <c r="R34" s="77"/>
      <c r="S34" s="77"/>
      <c r="T34" s="2" t="s">
        <v>154</v>
      </c>
      <c r="U34" s="77"/>
      <c r="V34" s="29">
        <v>15</v>
      </c>
      <c r="W34" s="29">
        <v>0</v>
      </c>
      <c r="X34" s="29">
        <v>7</v>
      </c>
      <c r="Y34" s="77"/>
      <c r="Z34" s="77"/>
      <c r="AA34" s="46" t="str">
        <f>Submitter!$F$2</f>
        <v>May 2013</v>
      </c>
      <c r="AB34" s="118">
        <f>Submitter!$F$5</f>
        <v>0</v>
      </c>
      <c r="AC34" s="85">
        <f>Submitter!$F$3</f>
        <v>0</v>
      </c>
      <c r="AD34" s="90"/>
      <c r="AE34" s="17"/>
      <c r="AF34" s="160"/>
      <c r="AG34" s="160"/>
      <c r="AH34" s="54"/>
      <c r="AI34" s="69"/>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row>
    <row r="35" spans="1:100" s="64" customFormat="1" ht="51" customHeight="1" x14ac:dyDescent="0.2">
      <c r="A35" s="107">
        <v>32</v>
      </c>
      <c r="B35" s="65" t="s">
        <v>50</v>
      </c>
      <c r="C35" s="101"/>
      <c r="D35" s="101"/>
      <c r="E35" s="101"/>
      <c r="F35" s="123" t="s">
        <v>70</v>
      </c>
      <c r="G35" s="101"/>
      <c r="H35" s="101"/>
      <c r="I35" s="47" t="s">
        <v>148</v>
      </c>
      <c r="J35" s="153"/>
      <c r="K35" s="153"/>
      <c r="L35" s="153" t="s">
        <v>155</v>
      </c>
      <c r="M35" s="106"/>
      <c r="N35" s="2" t="s">
        <v>70</v>
      </c>
      <c r="O35" s="77" t="s">
        <v>98</v>
      </c>
      <c r="P35" s="77" t="s">
        <v>59</v>
      </c>
      <c r="Q35" s="77" t="s">
        <v>77</v>
      </c>
      <c r="R35" s="77"/>
      <c r="S35" s="77"/>
      <c r="T35" s="2" t="s">
        <v>156</v>
      </c>
      <c r="U35" s="77"/>
      <c r="V35" s="29">
        <v>15</v>
      </c>
      <c r="W35" s="29">
        <v>0</v>
      </c>
      <c r="X35" s="29">
        <v>7</v>
      </c>
      <c r="Y35" s="77"/>
      <c r="Z35" s="77"/>
      <c r="AA35" s="46" t="str">
        <f>Submitter!$F$2</f>
        <v>May 2013</v>
      </c>
      <c r="AB35" s="118">
        <f>Submitter!$F$5</f>
        <v>0</v>
      </c>
      <c r="AC35" s="85">
        <f>Submitter!$F$3</f>
        <v>0</v>
      </c>
      <c r="AD35" s="90"/>
      <c r="AE35" s="17"/>
      <c r="AF35" s="160"/>
      <c r="AG35" s="160"/>
      <c r="AH35" s="53"/>
      <c r="AI35" s="69"/>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row>
    <row r="36" spans="1:100" s="64" customFormat="1" ht="38.25" customHeight="1" x14ac:dyDescent="0.2">
      <c r="A36" s="107">
        <v>33</v>
      </c>
      <c r="B36" s="65" t="s">
        <v>50</v>
      </c>
      <c r="C36" s="101"/>
      <c r="D36" s="101"/>
      <c r="E36" s="101"/>
      <c r="F36" s="123" t="s">
        <v>70</v>
      </c>
      <c r="G36" s="101"/>
      <c r="H36" s="101"/>
      <c r="I36" s="47" t="s">
        <v>148</v>
      </c>
      <c r="J36" s="153"/>
      <c r="K36" s="153"/>
      <c r="L36" s="153" t="s">
        <v>157</v>
      </c>
      <c r="M36" s="106"/>
      <c r="N36" s="2" t="s">
        <v>70</v>
      </c>
      <c r="O36" s="77" t="s">
        <v>71</v>
      </c>
      <c r="P36" s="77" t="s">
        <v>59</v>
      </c>
      <c r="Q36" s="77" t="s">
        <v>72</v>
      </c>
      <c r="R36" s="77"/>
      <c r="S36" s="77"/>
      <c r="T36" s="2" t="s">
        <v>158</v>
      </c>
      <c r="U36" s="77"/>
      <c r="V36" s="29">
        <v>15</v>
      </c>
      <c r="W36" s="29">
        <v>0</v>
      </c>
      <c r="X36" s="29">
        <v>7</v>
      </c>
      <c r="Y36" s="77"/>
      <c r="Z36" s="77"/>
      <c r="AA36" s="46" t="str">
        <f>Submitter!$F$2</f>
        <v>May 2013</v>
      </c>
      <c r="AB36" s="118">
        <f>Submitter!$F$5</f>
        <v>0</v>
      </c>
      <c r="AC36" s="85">
        <f>Submitter!$F$3</f>
        <v>0</v>
      </c>
      <c r="AD36" s="90"/>
      <c r="AE36" s="17"/>
      <c r="AF36" s="160"/>
      <c r="AG36" s="160"/>
      <c r="AH36" s="53"/>
      <c r="AI36" s="69"/>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row>
    <row r="37" spans="1:100" s="64" customFormat="1" ht="25.5" customHeight="1" x14ac:dyDescent="0.2">
      <c r="A37" s="107">
        <v>34</v>
      </c>
      <c r="B37" s="65" t="s">
        <v>50</v>
      </c>
      <c r="C37" s="101"/>
      <c r="D37" s="101"/>
      <c r="E37" s="101"/>
      <c r="F37" s="123" t="s">
        <v>70</v>
      </c>
      <c r="G37" s="101"/>
      <c r="H37" s="101"/>
      <c r="I37" s="47" t="s">
        <v>148</v>
      </c>
      <c r="J37" s="153"/>
      <c r="K37" s="153"/>
      <c r="L37" s="153" t="s">
        <v>159</v>
      </c>
      <c r="M37" s="106"/>
      <c r="N37" s="2" t="s">
        <v>57</v>
      </c>
      <c r="O37" s="77" t="s">
        <v>58</v>
      </c>
      <c r="P37" s="77" t="s">
        <v>59</v>
      </c>
      <c r="Q37" s="77" t="s">
        <v>60</v>
      </c>
      <c r="R37" s="77"/>
      <c r="S37" s="77"/>
      <c r="T37" s="2" t="s">
        <v>160</v>
      </c>
      <c r="U37" s="77"/>
      <c r="V37" s="29">
        <v>15</v>
      </c>
      <c r="W37" s="29">
        <v>0</v>
      </c>
      <c r="X37" s="29">
        <v>7</v>
      </c>
      <c r="Y37" s="77"/>
      <c r="Z37" s="77"/>
      <c r="AA37" s="46" t="str">
        <f>Submitter!$F$2</f>
        <v>May 2013</v>
      </c>
      <c r="AB37" s="118">
        <f>Submitter!$F$5</f>
        <v>0</v>
      </c>
      <c r="AC37" s="85">
        <f>Submitter!$F$3</f>
        <v>0</v>
      </c>
      <c r="AD37" s="90"/>
      <c r="AE37" s="17"/>
      <c r="AF37" s="160"/>
      <c r="AG37" s="160"/>
      <c r="AH37" s="54"/>
      <c r="AI37" s="69"/>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row>
    <row r="38" spans="1:100" s="64" customFormat="1" ht="63.75" customHeight="1" x14ac:dyDescent="0.2">
      <c r="A38" s="107">
        <v>35</v>
      </c>
      <c r="B38" s="65" t="s">
        <v>50</v>
      </c>
      <c r="C38" s="101"/>
      <c r="D38" s="101"/>
      <c r="E38" s="101"/>
      <c r="F38" s="123" t="s">
        <v>113</v>
      </c>
      <c r="G38" s="101"/>
      <c r="H38" s="101"/>
      <c r="I38" s="47" t="s">
        <v>148</v>
      </c>
      <c r="J38" s="153"/>
      <c r="K38" s="153"/>
      <c r="L38" s="153" t="s">
        <v>161</v>
      </c>
      <c r="M38" s="106"/>
      <c r="N38" s="2" t="s">
        <v>113</v>
      </c>
      <c r="O38" s="77" t="s">
        <v>71</v>
      </c>
      <c r="P38" s="77" t="s">
        <v>59</v>
      </c>
      <c r="Q38" s="77" t="s">
        <v>162</v>
      </c>
      <c r="R38" s="77"/>
      <c r="S38" s="77"/>
      <c r="T38" s="63" t="s">
        <v>163</v>
      </c>
      <c r="U38" s="77" t="s">
        <v>164</v>
      </c>
      <c r="V38" s="29">
        <v>15</v>
      </c>
      <c r="W38" s="29">
        <v>0</v>
      </c>
      <c r="X38" s="29">
        <v>7</v>
      </c>
      <c r="Y38" s="77"/>
      <c r="Z38" s="77"/>
      <c r="AA38" s="46" t="str">
        <f>Submitter!$F$2</f>
        <v>May 2013</v>
      </c>
      <c r="AB38" s="118">
        <f>Submitter!$F$5</f>
        <v>0</v>
      </c>
      <c r="AC38" s="85">
        <f>Submitter!$F$3</f>
        <v>0</v>
      </c>
      <c r="AD38" s="90"/>
      <c r="AE38" s="17"/>
      <c r="AF38" s="160"/>
      <c r="AG38" s="160"/>
      <c r="AH38" s="53"/>
      <c r="AI38" s="69"/>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row>
    <row r="39" spans="1:100" s="64" customFormat="1" ht="76.5" customHeight="1" x14ac:dyDescent="0.2">
      <c r="A39" s="107">
        <v>36</v>
      </c>
      <c r="B39" s="65" t="s">
        <v>50</v>
      </c>
      <c r="C39" s="101"/>
      <c r="D39" s="101"/>
      <c r="E39" s="101"/>
      <c r="F39" s="123" t="s">
        <v>113</v>
      </c>
      <c r="G39" s="101"/>
      <c r="H39" s="101"/>
      <c r="I39" s="47" t="s">
        <v>148</v>
      </c>
      <c r="J39" s="153"/>
      <c r="K39" s="153"/>
      <c r="L39" s="153" t="s">
        <v>165</v>
      </c>
      <c r="M39" s="106"/>
      <c r="N39" s="2" t="s">
        <v>113</v>
      </c>
      <c r="O39" s="77" t="s">
        <v>58</v>
      </c>
      <c r="P39" s="77" t="s">
        <v>59</v>
      </c>
      <c r="Q39" s="77" t="s">
        <v>72</v>
      </c>
      <c r="R39" s="77"/>
      <c r="S39" s="77"/>
      <c r="T39" s="63" t="s">
        <v>166</v>
      </c>
      <c r="U39" s="77"/>
      <c r="V39" s="29">
        <v>15</v>
      </c>
      <c r="W39" s="29">
        <v>0</v>
      </c>
      <c r="X39" s="29">
        <v>7</v>
      </c>
      <c r="Y39" s="77"/>
      <c r="Z39" s="77"/>
      <c r="AA39" s="46" t="str">
        <f>Submitter!$F$2</f>
        <v>May 2013</v>
      </c>
      <c r="AB39" s="118">
        <f>Submitter!$F$5</f>
        <v>0</v>
      </c>
      <c r="AC39" s="85">
        <f>Submitter!$F$3</f>
        <v>0</v>
      </c>
      <c r="AD39" s="90"/>
      <c r="AE39" s="17"/>
      <c r="AF39" s="160"/>
      <c r="AG39" s="160"/>
      <c r="AH39" s="53"/>
      <c r="AI39" s="69"/>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row>
    <row r="40" spans="1:100" s="64" customFormat="1" ht="76.5" customHeight="1" x14ac:dyDescent="0.2">
      <c r="A40" s="107">
        <v>37</v>
      </c>
      <c r="B40" s="65" t="s">
        <v>50</v>
      </c>
      <c r="C40" s="101"/>
      <c r="D40" s="101"/>
      <c r="E40" s="101"/>
      <c r="F40" s="123"/>
      <c r="G40" s="101"/>
      <c r="H40" s="101"/>
      <c r="I40" s="47" t="s">
        <v>148</v>
      </c>
      <c r="J40" s="153"/>
      <c r="K40" s="153"/>
      <c r="L40" s="153" t="s">
        <v>167</v>
      </c>
      <c r="M40" s="106"/>
      <c r="N40" s="2" t="s">
        <v>123</v>
      </c>
      <c r="O40" s="77" t="s">
        <v>71</v>
      </c>
      <c r="P40" s="77" t="s">
        <v>59</v>
      </c>
      <c r="Q40" s="77" t="s">
        <v>77</v>
      </c>
      <c r="R40" s="77"/>
      <c r="S40" s="77"/>
      <c r="T40" s="2" t="s">
        <v>168</v>
      </c>
      <c r="U40" s="77"/>
      <c r="V40" s="29">
        <v>14</v>
      </c>
      <c r="W40" s="29">
        <v>0</v>
      </c>
      <c r="X40" s="29">
        <v>7</v>
      </c>
      <c r="Y40" s="77"/>
      <c r="Z40" s="77"/>
      <c r="AA40" s="46" t="str">
        <f>Submitter!$F$2</f>
        <v>May 2013</v>
      </c>
      <c r="AB40" s="118">
        <f>Submitter!$F$5</f>
        <v>0</v>
      </c>
      <c r="AC40" s="85">
        <f>Submitter!$F$3</f>
        <v>0</v>
      </c>
      <c r="AD40" s="90"/>
      <c r="AE40" s="17"/>
      <c r="AF40" s="160"/>
      <c r="AG40" s="160"/>
      <c r="AH40" s="53"/>
      <c r="AI40" s="69"/>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row>
    <row r="41" spans="1:100" s="64" customFormat="1" ht="127.5" customHeight="1" x14ac:dyDescent="0.2">
      <c r="A41" s="107">
        <v>38</v>
      </c>
      <c r="B41" s="65" t="s">
        <v>50</v>
      </c>
      <c r="C41" s="101"/>
      <c r="D41" s="101"/>
      <c r="E41" s="101">
        <v>6</v>
      </c>
      <c r="F41" s="123"/>
      <c r="G41" s="101"/>
      <c r="H41" s="101"/>
      <c r="I41" s="47" t="s">
        <v>148</v>
      </c>
      <c r="J41" s="153"/>
      <c r="K41" s="153"/>
      <c r="L41" s="153" t="s">
        <v>169</v>
      </c>
      <c r="M41" s="106"/>
      <c r="N41" s="2" t="s">
        <v>139</v>
      </c>
      <c r="O41" s="77" t="s">
        <v>170</v>
      </c>
      <c r="P41" s="77" t="s">
        <v>59</v>
      </c>
      <c r="Q41" s="77" t="s">
        <v>95</v>
      </c>
      <c r="R41" s="77"/>
      <c r="S41" s="77"/>
      <c r="T41" s="2" t="s">
        <v>171</v>
      </c>
      <c r="U41" s="77"/>
      <c r="V41" s="29">
        <v>9</v>
      </c>
      <c r="W41" s="29">
        <v>0</v>
      </c>
      <c r="X41" s="29">
        <v>7</v>
      </c>
      <c r="Y41" s="77"/>
      <c r="Z41" s="77"/>
      <c r="AA41" s="46" t="str">
        <f>Submitter!$F$2</f>
        <v>May 2013</v>
      </c>
      <c r="AB41" s="118">
        <f>Submitter!$F$5</f>
        <v>0</v>
      </c>
      <c r="AC41" s="85">
        <f>Submitter!$F$3</f>
        <v>0</v>
      </c>
      <c r="AD41" s="119" t="str">
        <f t="shared" ref="AD41:AD46" si="0">HYPERLINK("mailto:chengjian.che@lantanagroup.com","chengjian.che@lantanagroup.com")</f>
        <v>chengjian.che@lantanagroup.com</v>
      </c>
      <c r="AE41" s="17"/>
      <c r="AF41" s="160"/>
      <c r="AG41" s="160"/>
      <c r="AH41" s="54"/>
      <c r="AI41" s="69"/>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row>
    <row r="42" spans="1:100" s="64" customFormat="1" ht="127.5" customHeight="1" x14ac:dyDescent="0.2">
      <c r="A42" s="107">
        <v>39</v>
      </c>
      <c r="B42" s="65" t="s">
        <v>50</v>
      </c>
      <c r="C42" s="101"/>
      <c r="D42" s="101"/>
      <c r="E42" s="101"/>
      <c r="F42" s="123"/>
      <c r="G42" s="101"/>
      <c r="H42" s="101"/>
      <c r="I42" s="47" t="s">
        <v>101</v>
      </c>
      <c r="J42" s="153"/>
      <c r="K42" s="153"/>
      <c r="L42" s="153" t="s">
        <v>172</v>
      </c>
      <c r="M42" s="106"/>
      <c r="N42" s="2" t="s">
        <v>139</v>
      </c>
      <c r="O42" s="77" t="s">
        <v>170</v>
      </c>
      <c r="P42" s="77" t="s">
        <v>59</v>
      </c>
      <c r="Q42" s="77" t="s">
        <v>95</v>
      </c>
      <c r="R42" s="77"/>
      <c r="S42" s="77"/>
      <c r="T42" s="2" t="s">
        <v>173</v>
      </c>
      <c r="U42" s="77"/>
      <c r="V42" s="29">
        <v>9</v>
      </c>
      <c r="W42" s="29">
        <v>0</v>
      </c>
      <c r="X42" s="29">
        <v>7</v>
      </c>
      <c r="Y42" s="77"/>
      <c r="Z42" s="77"/>
      <c r="AA42" s="46" t="str">
        <f>Submitter!$F$2</f>
        <v>May 2013</v>
      </c>
      <c r="AB42" s="118">
        <f>Submitter!$F$5</f>
        <v>0</v>
      </c>
      <c r="AC42" s="85">
        <f>Submitter!$F$3</f>
        <v>0</v>
      </c>
      <c r="AD42" s="119" t="str">
        <f t="shared" si="0"/>
        <v>chengjian.che@lantanagroup.com</v>
      </c>
      <c r="AE42" s="17"/>
      <c r="AF42" s="160"/>
      <c r="AG42" s="160"/>
      <c r="AH42" s="54"/>
      <c r="AI42" s="69"/>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row>
    <row r="43" spans="1:100" s="64" customFormat="1" ht="306" customHeight="1" x14ac:dyDescent="0.2">
      <c r="A43" s="107">
        <v>40</v>
      </c>
      <c r="B43" s="65" t="s">
        <v>50</v>
      </c>
      <c r="C43" s="101"/>
      <c r="D43" s="101"/>
      <c r="E43" s="101"/>
      <c r="F43" s="123"/>
      <c r="G43" s="101"/>
      <c r="H43" s="101"/>
      <c r="I43" s="47" t="s">
        <v>101</v>
      </c>
      <c r="J43" s="153"/>
      <c r="K43" s="153"/>
      <c r="L43" s="153" t="s">
        <v>174</v>
      </c>
      <c r="M43" s="106"/>
      <c r="N43" s="2" t="s">
        <v>139</v>
      </c>
      <c r="O43" s="77" t="s">
        <v>170</v>
      </c>
      <c r="P43" s="77" t="s">
        <v>59</v>
      </c>
      <c r="Q43" s="77" t="s">
        <v>95</v>
      </c>
      <c r="R43" s="77"/>
      <c r="S43" s="77"/>
      <c r="T43" s="2" t="s">
        <v>175</v>
      </c>
      <c r="U43" s="77"/>
      <c r="V43" s="29">
        <v>9</v>
      </c>
      <c r="W43" s="29">
        <v>0</v>
      </c>
      <c r="X43" s="29">
        <v>7</v>
      </c>
      <c r="Y43" s="77"/>
      <c r="Z43" s="77"/>
      <c r="AA43" s="46" t="str">
        <f>Submitter!$F$2</f>
        <v>May 2013</v>
      </c>
      <c r="AB43" s="118">
        <f>Submitter!$F$5</f>
        <v>0</v>
      </c>
      <c r="AC43" s="85">
        <f>Submitter!$F$3</f>
        <v>0</v>
      </c>
      <c r="AD43" s="119" t="str">
        <f t="shared" si="0"/>
        <v>chengjian.che@lantanagroup.com</v>
      </c>
      <c r="AE43" s="17"/>
      <c r="AF43" s="160"/>
      <c r="AG43" s="160"/>
      <c r="AH43" s="54"/>
      <c r="AI43" s="69"/>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row>
    <row r="44" spans="1:100" s="64" customFormat="1" ht="165.75" customHeight="1" x14ac:dyDescent="0.2">
      <c r="A44" s="107">
        <v>41</v>
      </c>
      <c r="B44" s="65" t="s">
        <v>50</v>
      </c>
      <c r="C44" s="101"/>
      <c r="D44" s="101"/>
      <c r="E44" s="101"/>
      <c r="F44" s="123"/>
      <c r="G44" s="101"/>
      <c r="H44" s="101"/>
      <c r="I44" s="47" t="s">
        <v>101</v>
      </c>
      <c r="J44" s="153"/>
      <c r="K44" s="153"/>
      <c r="L44" s="153" t="s">
        <v>176</v>
      </c>
      <c r="M44" s="106"/>
      <c r="N44" s="2" t="s">
        <v>139</v>
      </c>
      <c r="O44" s="77" t="s">
        <v>170</v>
      </c>
      <c r="P44" s="77" t="s">
        <v>59</v>
      </c>
      <c r="Q44" s="77" t="s">
        <v>162</v>
      </c>
      <c r="R44" s="77"/>
      <c r="S44" s="77"/>
      <c r="T44" s="2" t="s">
        <v>177</v>
      </c>
      <c r="U44" s="77"/>
      <c r="V44" s="29">
        <v>9</v>
      </c>
      <c r="W44" s="29">
        <v>0</v>
      </c>
      <c r="X44" s="29">
        <v>7</v>
      </c>
      <c r="Y44" s="77"/>
      <c r="Z44" s="77"/>
      <c r="AA44" s="46" t="str">
        <f>Submitter!$F$2</f>
        <v>May 2013</v>
      </c>
      <c r="AB44" s="118">
        <f>Submitter!$F$5</f>
        <v>0</v>
      </c>
      <c r="AC44" s="85">
        <f>Submitter!$F$3</f>
        <v>0</v>
      </c>
      <c r="AD44" s="119" t="str">
        <f t="shared" si="0"/>
        <v>chengjian.che@lantanagroup.com</v>
      </c>
      <c r="AE44" s="17"/>
      <c r="AF44" s="160"/>
      <c r="AG44" s="160"/>
      <c r="AH44" s="53"/>
      <c r="AI44" s="69"/>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row>
    <row r="45" spans="1:100" s="64" customFormat="1" ht="114.75" customHeight="1" x14ac:dyDescent="0.2">
      <c r="A45" s="107">
        <v>42</v>
      </c>
      <c r="B45" s="65" t="s">
        <v>50</v>
      </c>
      <c r="C45" s="101"/>
      <c r="D45" s="101"/>
      <c r="E45" s="101"/>
      <c r="F45" s="123"/>
      <c r="G45" s="101"/>
      <c r="H45" s="101"/>
      <c r="I45" s="47" t="s">
        <v>101</v>
      </c>
      <c r="J45" s="153"/>
      <c r="K45" s="153"/>
      <c r="L45" s="153" t="s">
        <v>178</v>
      </c>
      <c r="M45" s="106"/>
      <c r="N45" s="2" t="s">
        <v>139</v>
      </c>
      <c r="O45" s="77" t="s">
        <v>170</v>
      </c>
      <c r="P45" s="77" t="s">
        <v>59</v>
      </c>
      <c r="Q45" s="77" t="s">
        <v>95</v>
      </c>
      <c r="R45" s="77"/>
      <c r="S45" s="77"/>
      <c r="T45" s="2" t="s">
        <v>179</v>
      </c>
      <c r="U45" s="77"/>
      <c r="V45" s="29">
        <v>9</v>
      </c>
      <c r="W45" s="29">
        <v>0</v>
      </c>
      <c r="X45" s="29">
        <v>7</v>
      </c>
      <c r="Y45" s="77"/>
      <c r="Z45" s="77"/>
      <c r="AA45" s="46" t="str">
        <f>Submitter!$F$2</f>
        <v>May 2013</v>
      </c>
      <c r="AB45" s="118">
        <f>Submitter!$F$5</f>
        <v>0</v>
      </c>
      <c r="AC45" s="85">
        <f>Submitter!$F$3</f>
        <v>0</v>
      </c>
      <c r="AD45" s="119" t="str">
        <f t="shared" si="0"/>
        <v>chengjian.che@lantanagroup.com</v>
      </c>
      <c r="AE45" s="17"/>
      <c r="AF45" s="160"/>
      <c r="AG45" s="160"/>
      <c r="AH45" s="53"/>
      <c r="AI45" s="69"/>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row>
    <row r="46" spans="1:100" s="64" customFormat="1" ht="165.75" customHeight="1" x14ac:dyDescent="0.2">
      <c r="A46" s="107">
        <v>43</v>
      </c>
      <c r="B46" s="65" t="s">
        <v>50</v>
      </c>
      <c r="C46" s="101"/>
      <c r="D46" s="101"/>
      <c r="E46" s="101"/>
      <c r="F46" s="123"/>
      <c r="G46" s="101"/>
      <c r="H46" s="101"/>
      <c r="I46" s="47" t="s">
        <v>101</v>
      </c>
      <c r="J46" s="153"/>
      <c r="K46" s="153"/>
      <c r="L46" s="153" t="s">
        <v>180</v>
      </c>
      <c r="M46" s="106"/>
      <c r="N46" s="2"/>
      <c r="O46" s="77" t="s">
        <v>58</v>
      </c>
      <c r="P46" s="77" t="s">
        <v>59</v>
      </c>
      <c r="Q46" s="77" t="s">
        <v>162</v>
      </c>
      <c r="R46" s="77"/>
      <c r="S46" s="77"/>
      <c r="T46" s="2" t="s">
        <v>181</v>
      </c>
      <c r="U46" s="77"/>
      <c r="V46" s="29">
        <v>11</v>
      </c>
      <c r="W46" s="29">
        <v>0</v>
      </c>
      <c r="X46" s="29">
        <v>7</v>
      </c>
      <c r="Y46" s="77"/>
      <c r="Z46" s="77"/>
      <c r="AA46" s="46" t="str">
        <f>Submitter!$F$2</f>
        <v>May 2013</v>
      </c>
      <c r="AB46" s="118">
        <f>Submitter!$F$5</f>
        <v>0</v>
      </c>
      <c r="AC46" s="85">
        <f>Submitter!$F$3</f>
        <v>0</v>
      </c>
      <c r="AD46" s="119" t="str">
        <f t="shared" si="0"/>
        <v>chengjian.che@lantanagroup.com</v>
      </c>
      <c r="AE46" s="17"/>
      <c r="AF46" s="160"/>
      <c r="AG46" s="160"/>
      <c r="AH46" s="54"/>
      <c r="AI46" s="69"/>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row>
    <row r="47" spans="1:100" s="64" customFormat="1" ht="242.25" customHeight="1" x14ac:dyDescent="0.2">
      <c r="A47" s="107">
        <v>44</v>
      </c>
      <c r="B47" s="65" t="s">
        <v>50</v>
      </c>
      <c r="C47" s="101"/>
      <c r="D47" s="101"/>
      <c r="E47" s="101" t="s">
        <v>182</v>
      </c>
      <c r="F47" s="123" t="s">
        <v>183</v>
      </c>
      <c r="G47" s="101"/>
      <c r="H47" s="101"/>
      <c r="I47" s="47" t="s">
        <v>90</v>
      </c>
      <c r="J47" s="153" t="s">
        <v>184</v>
      </c>
      <c r="K47" s="153"/>
      <c r="L47" s="153" t="s">
        <v>185</v>
      </c>
      <c r="M47" s="106"/>
      <c r="N47" s="2" t="s">
        <v>64</v>
      </c>
      <c r="O47" s="77" t="s">
        <v>71</v>
      </c>
      <c r="P47" s="77" t="s">
        <v>59</v>
      </c>
      <c r="Q47" s="77" t="s">
        <v>77</v>
      </c>
      <c r="R47" s="77"/>
      <c r="S47" s="77"/>
      <c r="T47" s="2" t="s">
        <v>186</v>
      </c>
      <c r="U47" s="77" t="s">
        <v>187</v>
      </c>
      <c r="V47" s="29">
        <v>9</v>
      </c>
      <c r="W47" s="29">
        <v>0</v>
      </c>
      <c r="X47" s="29">
        <v>7</v>
      </c>
      <c r="Y47" s="77"/>
      <c r="Z47" s="77"/>
      <c r="AA47" s="46" t="str">
        <f>Submitter!$F$2</f>
        <v>May 2013</v>
      </c>
      <c r="AB47" s="118">
        <f>Submitter!$F$5</f>
        <v>0</v>
      </c>
      <c r="AC47" s="85">
        <f>Submitter!$F$3</f>
        <v>0</v>
      </c>
      <c r="AD47" s="119" t="str">
        <f t="shared" ref="AD47:AD57" si="1">HYPERLINK("mailto:yan.heras@lantanagroup.com","yan.heras@lantanagroup.com")</f>
        <v>yan.heras@lantanagroup.com</v>
      </c>
      <c r="AE47" s="17"/>
      <c r="AF47" s="160"/>
      <c r="AG47" s="160"/>
      <c r="AH47" s="53"/>
      <c r="AI47" s="69"/>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row>
    <row r="48" spans="1:100" s="64" customFormat="1" ht="140.25" customHeight="1" x14ac:dyDescent="0.2">
      <c r="A48" s="107">
        <v>45</v>
      </c>
      <c r="B48" s="65" t="s">
        <v>50</v>
      </c>
      <c r="C48" s="101"/>
      <c r="D48" s="101"/>
      <c r="E48" s="101" t="s">
        <v>182</v>
      </c>
      <c r="F48" s="123" t="s">
        <v>188</v>
      </c>
      <c r="G48" s="101"/>
      <c r="H48" s="101"/>
      <c r="I48" s="47" t="s">
        <v>189</v>
      </c>
      <c r="J48" s="153" t="s">
        <v>190</v>
      </c>
      <c r="K48" s="153"/>
      <c r="L48" s="153" t="s">
        <v>191</v>
      </c>
      <c r="M48" s="106"/>
      <c r="N48" s="2" t="s">
        <v>123</v>
      </c>
      <c r="O48" s="77" t="s">
        <v>170</v>
      </c>
      <c r="P48" s="77" t="s">
        <v>59</v>
      </c>
      <c r="Q48" s="77" t="s">
        <v>95</v>
      </c>
      <c r="R48" s="77"/>
      <c r="S48" s="77"/>
      <c r="T48" s="2" t="s">
        <v>192</v>
      </c>
      <c r="U48" s="77"/>
      <c r="V48" s="29">
        <v>14</v>
      </c>
      <c r="W48" s="29">
        <v>0</v>
      </c>
      <c r="X48" s="29">
        <v>7</v>
      </c>
      <c r="Y48" s="77"/>
      <c r="Z48" s="77"/>
      <c r="AA48" s="46" t="str">
        <f>Submitter!$F$2</f>
        <v>May 2013</v>
      </c>
      <c r="AB48" s="118">
        <f>Submitter!$F$5</f>
        <v>0</v>
      </c>
      <c r="AC48" s="85">
        <f>Submitter!$F$3</f>
        <v>0</v>
      </c>
      <c r="AD48" s="119" t="str">
        <f t="shared" si="1"/>
        <v>yan.heras@lantanagroup.com</v>
      </c>
      <c r="AE48" s="17"/>
      <c r="AF48" s="160"/>
      <c r="AG48" s="160"/>
      <c r="AH48" s="53"/>
      <c r="AI48" s="69"/>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row>
    <row r="49" spans="1:100" s="64" customFormat="1" ht="51" customHeight="1" x14ac:dyDescent="0.2">
      <c r="A49" s="107">
        <v>46</v>
      </c>
      <c r="B49" s="65" t="s">
        <v>50</v>
      </c>
      <c r="C49" s="101"/>
      <c r="D49" s="101"/>
      <c r="E49" s="101" t="s">
        <v>193</v>
      </c>
      <c r="F49" s="123" t="s">
        <v>194</v>
      </c>
      <c r="G49" s="101"/>
      <c r="H49" s="101"/>
      <c r="I49" s="47" t="s">
        <v>85</v>
      </c>
      <c r="J49" s="153" t="s">
        <v>195</v>
      </c>
      <c r="K49" s="153"/>
      <c r="L49" s="153" t="s">
        <v>196</v>
      </c>
      <c r="M49" s="106"/>
      <c r="N49" s="2" t="s">
        <v>64</v>
      </c>
      <c r="O49" s="77" t="s">
        <v>71</v>
      </c>
      <c r="P49" s="77" t="s">
        <v>59</v>
      </c>
      <c r="Q49" s="77" t="s">
        <v>77</v>
      </c>
      <c r="R49" s="77"/>
      <c r="S49" s="77"/>
      <c r="T49" s="50" t="s">
        <v>197</v>
      </c>
      <c r="U49" s="77"/>
      <c r="V49" s="29">
        <v>9</v>
      </c>
      <c r="W49" s="29">
        <v>0</v>
      </c>
      <c r="X49" s="29">
        <v>7</v>
      </c>
      <c r="Y49" s="77"/>
      <c r="Z49" s="77"/>
      <c r="AA49" s="46" t="str">
        <f>Submitter!$F$2</f>
        <v>May 2013</v>
      </c>
      <c r="AB49" s="118">
        <f>Submitter!$F$5</f>
        <v>0</v>
      </c>
      <c r="AC49" s="85">
        <f>Submitter!$F$3</f>
        <v>0</v>
      </c>
      <c r="AD49" s="119" t="str">
        <f t="shared" si="1"/>
        <v>yan.heras@lantanagroup.com</v>
      </c>
      <c r="AE49" s="17"/>
      <c r="AF49" s="160"/>
      <c r="AG49" s="160"/>
      <c r="AH49" s="53"/>
      <c r="AI49" s="69"/>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row>
    <row r="50" spans="1:100" s="64" customFormat="1" ht="229.5" customHeight="1" x14ac:dyDescent="0.2">
      <c r="A50" s="107">
        <v>47</v>
      </c>
      <c r="B50" s="65" t="s">
        <v>50</v>
      </c>
      <c r="C50" s="101"/>
      <c r="D50" s="101"/>
      <c r="E50" s="101" t="s">
        <v>198</v>
      </c>
      <c r="F50" s="123" t="s">
        <v>199</v>
      </c>
      <c r="G50" s="101"/>
      <c r="H50" s="101"/>
      <c r="I50" s="47" t="s">
        <v>90</v>
      </c>
      <c r="J50" s="153" t="s">
        <v>200</v>
      </c>
      <c r="K50" s="153"/>
      <c r="L50" s="153" t="s">
        <v>201</v>
      </c>
      <c r="M50" s="106"/>
      <c r="N50" s="2" t="s">
        <v>123</v>
      </c>
      <c r="O50" s="77" t="s">
        <v>58</v>
      </c>
      <c r="P50" s="77" t="s">
        <v>59</v>
      </c>
      <c r="Q50" s="77" t="s">
        <v>162</v>
      </c>
      <c r="R50" s="77"/>
      <c r="S50" s="77"/>
      <c r="T50" s="63" t="s">
        <v>202</v>
      </c>
      <c r="U50" s="77"/>
      <c r="V50" s="29">
        <v>11</v>
      </c>
      <c r="W50" s="29">
        <v>0</v>
      </c>
      <c r="X50" s="29">
        <v>7</v>
      </c>
      <c r="Y50" s="77"/>
      <c r="Z50" s="77"/>
      <c r="AA50" s="46" t="str">
        <f>Submitter!$F$2</f>
        <v>May 2013</v>
      </c>
      <c r="AB50" s="118">
        <f>Submitter!$F$5</f>
        <v>0</v>
      </c>
      <c r="AC50" s="85">
        <f>Submitter!$F$3</f>
        <v>0</v>
      </c>
      <c r="AD50" s="119" t="str">
        <f t="shared" si="1"/>
        <v>yan.heras@lantanagroup.com</v>
      </c>
      <c r="AE50" s="17"/>
      <c r="AF50" s="160"/>
      <c r="AG50" s="160"/>
      <c r="AH50" s="53"/>
      <c r="AI50" s="69"/>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row>
    <row r="51" spans="1:100" s="64" customFormat="1" ht="38.25" customHeight="1" x14ac:dyDescent="0.2">
      <c r="A51" s="107">
        <v>48</v>
      </c>
      <c r="B51" s="65" t="s">
        <v>50</v>
      </c>
      <c r="C51" s="101"/>
      <c r="D51" s="101"/>
      <c r="E51" s="101">
        <v>5</v>
      </c>
      <c r="F51" s="123" t="s">
        <v>203</v>
      </c>
      <c r="G51" s="101"/>
      <c r="H51" s="101"/>
      <c r="I51" s="47" t="s">
        <v>189</v>
      </c>
      <c r="J51" s="153" t="s">
        <v>204</v>
      </c>
      <c r="K51" s="153"/>
      <c r="L51" s="153" t="s">
        <v>205</v>
      </c>
      <c r="M51" s="106"/>
      <c r="N51" s="2" t="s">
        <v>64</v>
      </c>
      <c r="O51" s="77" t="s">
        <v>71</v>
      </c>
      <c r="P51" s="77" t="s">
        <v>59</v>
      </c>
      <c r="Q51" s="77" t="s">
        <v>77</v>
      </c>
      <c r="R51" s="77"/>
      <c r="S51" s="77"/>
      <c r="T51" s="2" t="s">
        <v>206</v>
      </c>
      <c r="U51" s="77"/>
      <c r="V51" s="29">
        <v>9</v>
      </c>
      <c r="W51" s="29">
        <v>0</v>
      </c>
      <c r="X51" s="29">
        <v>7</v>
      </c>
      <c r="Y51" s="77"/>
      <c r="Z51" s="77"/>
      <c r="AA51" s="46" t="str">
        <f>Submitter!$F$2</f>
        <v>May 2013</v>
      </c>
      <c r="AB51" s="118">
        <f>Submitter!$F$5</f>
        <v>0</v>
      </c>
      <c r="AC51" s="85">
        <f>Submitter!$F$3</f>
        <v>0</v>
      </c>
      <c r="AD51" s="119" t="str">
        <f t="shared" si="1"/>
        <v>yan.heras@lantanagroup.com</v>
      </c>
      <c r="AE51" s="17"/>
      <c r="AF51" s="160"/>
      <c r="AG51" s="160"/>
      <c r="AH51" s="53"/>
      <c r="AI51" s="69"/>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row>
    <row r="52" spans="1:100" s="64" customFormat="1" ht="127.5" customHeight="1" x14ac:dyDescent="0.2">
      <c r="A52" s="107">
        <v>49</v>
      </c>
      <c r="B52" s="65" t="s">
        <v>50</v>
      </c>
      <c r="C52" s="101"/>
      <c r="D52" s="101"/>
      <c r="E52" s="101">
        <v>5</v>
      </c>
      <c r="F52" s="123" t="s">
        <v>203</v>
      </c>
      <c r="G52" s="101"/>
      <c r="H52" s="101"/>
      <c r="I52" s="47" t="s">
        <v>101</v>
      </c>
      <c r="J52" s="153"/>
      <c r="K52" s="153"/>
      <c r="L52" s="153" t="s">
        <v>207</v>
      </c>
      <c r="M52" s="106"/>
      <c r="N52" s="2" t="s">
        <v>64</v>
      </c>
      <c r="O52" s="77" t="s">
        <v>71</v>
      </c>
      <c r="P52" s="77" t="s">
        <v>59</v>
      </c>
      <c r="Q52" s="77" t="s">
        <v>77</v>
      </c>
      <c r="R52" s="77"/>
      <c r="S52" s="77"/>
      <c r="T52" s="2" t="s">
        <v>208</v>
      </c>
      <c r="U52" s="77"/>
      <c r="V52" s="29">
        <v>9</v>
      </c>
      <c r="W52" s="29">
        <v>0</v>
      </c>
      <c r="X52" s="29">
        <v>7</v>
      </c>
      <c r="Y52" s="77"/>
      <c r="Z52" s="77"/>
      <c r="AA52" s="46" t="str">
        <f>Submitter!$F$2</f>
        <v>May 2013</v>
      </c>
      <c r="AB52" s="118">
        <f>Submitter!$F$5</f>
        <v>0</v>
      </c>
      <c r="AC52" s="85">
        <f>Submitter!$F$3</f>
        <v>0</v>
      </c>
      <c r="AD52" s="119" t="str">
        <f t="shared" si="1"/>
        <v>yan.heras@lantanagroup.com</v>
      </c>
      <c r="AE52" s="17"/>
      <c r="AF52" s="160"/>
      <c r="AG52" s="160"/>
      <c r="AH52" s="53"/>
      <c r="AI52" s="69"/>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row>
    <row r="53" spans="1:100" s="64" customFormat="1" ht="127.5" customHeight="1" x14ac:dyDescent="0.2">
      <c r="A53" s="107">
        <v>50</v>
      </c>
      <c r="B53" s="65" t="s">
        <v>50</v>
      </c>
      <c r="C53" s="101"/>
      <c r="D53" s="101"/>
      <c r="E53" s="101">
        <v>6</v>
      </c>
      <c r="F53" s="123" t="s">
        <v>209</v>
      </c>
      <c r="G53" s="101"/>
      <c r="H53" s="101"/>
      <c r="I53" s="47" t="s">
        <v>148</v>
      </c>
      <c r="J53" s="153" t="s">
        <v>210</v>
      </c>
      <c r="K53" s="153"/>
      <c r="L53" s="153" t="s">
        <v>211</v>
      </c>
      <c r="M53" s="106"/>
      <c r="N53" s="2" t="s">
        <v>123</v>
      </c>
      <c r="O53" s="77" t="s">
        <v>58</v>
      </c>
      <c r="P53" s="77" t="s">
        <v>59</v>
      </c>
      <c r="Q53" s="77" t="s">
        <v>95</v>
      </c>
      <c r="R53" s="77"/>
      <c r="S53" s="77"/>
      <c r="T53" s="2" t="s">
        <v>212</v>
      </c>
      <c r="U53" s="77"/>
      <c r="V53" s="29">
        <v>13</v>
      </c>
      <c r="W53" s="29">
        <v>0</v>
      </c>
      <c r="X53" s="29">
        <v>8</v>
      </c>
      <c r="Y53" s="77"/>
      <c r="Z53" s="77"/>
      <c r="AA53" s="46" t="str">
        <f>Submitter!$F$2</f>
        <v>May 2013</v>
      </c>
      <c r="AB53" s="118">
        <f>Submitter!$F$5</f>
        <v>0</v>
      </c>
      <c r="AC53" s="85">
        <f>Submitter!$F$3</f>
        <v>0</v>
      </c>
      <c r="AD53" s="119" t="str">
        <f t="shared" si="1"/>
        <v>yan.heras@lantanagroup.com</v>
      </c>
      <c r="AE53" s="17"/>
      <c r="AF53" s="160"/>
      <c r="AG53" s="160"/>
      <c r="AH53" s="53"/>
      <c r="AI53" s="69"/>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row>
    <row r="54" spans="1:100" s="64" customFormat="1" ht="216.75" customHeight="1" x14ac:dyDescent="0.2">
      <c r="A54" s="107">
        <v>51</v>
      </c>
      <c r="B54" s="65" t="s">
        <v>50</v>
      </c>
      <c r="C54" s="101"/>
      <c r="D54" s="101"/>
      <c r="E54" s="101">
        <v>7</v>
      </c>
      <c r="F54" s="123" t="s">
        <v>213</v>
      </c>
      <c r="G54" s="101"/>
      <c r="H54" s="101"/>
      <c r="I54" s="47" t="s">
        <v>101</v>
      </c>
      <c r="J54" s="153" t="s">
        <v>214</v>
      </c>
      <c r="K54" s="153"/>
      <c r="L54" s="153" t="s">
        <v>215</v>
      </c>
      <c r="M54" s="106"/>
      <c r="N54" s="2" t="s">
        <v>57</v>
      </c>
      <c r="O54" s="77" t="s">
        <v>170</v>
      </c>
      <c r="P54" s="77" t="s">
        <v>59</v>
      </c>
      <c r="Q54" s="77" t="s">
        <v>60</v>
      </c>
      <c r="R54" s="77"/>
      <c r="S54" s="77"/>
      <c r="T54" s="2" t="s">
        <v>216</v>
      </c>
      <c r="U54" s="77"/>
      <c r="V54" s="29">
        <v>15</v>
      </c>
      <c r="W54" s="29">
        <v>0</v>
      </c>
      <c r="X54" s="29">
        <v>7</v>
      </c>
      <c r="Y54" s="77"/>
      <c r="Z54" s="77"/>
      <c r="AA54" s="46" t="str">
        <f>Submitter!$F$2</f>
        <v>May 2013</v>
      </c>
      <c r="AB54" s="118">
        <f>Submitter!$F$5</f>
        <v>0</v>
      </c>
      <c r="AC54" s="85">
        <f>Submitter!$F$3</f>
        <v>0</v>
      </c>
      <c r="AD54" s="119" t="str">
        <f t="shared" si="1"/>
        <v>yan.heras@lantanagroup.com</v>
      </c>
      <c r="AE54" s="17"/>
      <c r="AF54" s="160"/>
      <c r="AG54" s="160"/>
      <c r="AH54" s="53"/>
      <c r="AI54" s="69"/>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row>
    <row r="55" spans="1:100" s="64" customFormat="1" ht="165.75" customHeight="1" x14ac:dyDescent="0.2">
      <c r="A55" s="107">
        <v>52</v>
      </c>
      <c r="B55" s="65" t="s">
        <v>50</v>
      </c>
      <c r="C55" s="101"/>
      <c r="D55" s="101"/>
      <c r="E55" s="101" t="s">
        <v>217</v>
      </c>
      <c r="F55" s="123"/>
      <c r="G55" s="101"/>
      <c r="H55" s="101"/>
      <c r="I55" s="47" t="s">
        <v>90</v>
      </c>
      <c r="J55" s="153"/>
      <c r="K55" s="153"/>
      <c r="L55" s="153" t="s">
        <v>218</v>
      </c>
      <c r="M55" s="106"/>
      <c r="N55" s="2" t="s">
        <v>123</v>
      </c>
      <c r="O55" s="77" t="s">
        <v>58</v>
      </c>
      <c r="P55" s="77" t="s">
        <v>59</v>
      </c>
      <c r="Q55" s="77" t="s">
        <v>77</v>
      </c>
      <c r="R55" s="77"/>
      <c r="S55" s="77"/>
      <c r="T55" s="2" t="s">
        <v>219</v>
      </c>
      <c r="U55" s="77" t="s">
        <v>129</v>
      </c>
      <c r="V55" s="29">
        <v>14</v>
      </c>
      <c r="W55" s="29">
        <v>0</v>
      </c>
      <c r="X55" s="29">
        <v>7</v>
      </c>
      <c r="Y55" s="77"/>
      <c r="Z55" s="77"/>
      <c r="AA55" s="46" t="str">
        <f>Submitter!$F$2</f>
        <v>May 2013</v>
      </c>
      <c r="AB55" s="118">
        <f>Submitter!$F$5</f>
        <v>0</v>
      </c>
      <c r="AC55" s="85">
        <f>Submitter!$F$3</f>
        <v>0</v>
      </c>
      <c r="AD55" s="119" t="str">
        <f t="shared" si="1"/>
        <v>yan.heras@lantanagroup.com</v>
      </c>
      <c r="AE55" s="17"/>
      <c r="AF55" s="160"/>
      <c r="AG55" s="160"/>
      <c r="AH55" s="53"/>
      <c r="AI55" s="69"/>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row>
    <row r="56" spans="1:100" s="64" customFormat="1" ht="114.75" customHeight="1" x14ac:dyDescent="0.2">
      <c r="A56" s="107">
        <v>53</v>
      </c>
      <c r="B56" s="65" t="s">
        <v>50</v>
      </c>
      <c r="C56" s="101"/>
      <c r="D56" s="101"/>
      <c r="E56" s="101">
        <v>7</v>
      </c>
      <c r="F56" s="123" t="s">
        <v>220</v>
      </c>
      <c r="G56" s="101"/>
      <c r="H56" s="101"/>
      <c r="I56" s="47" t="s">
        <v>189</v>
      </c>
      <c r="J56" s="153" t="s">
        <v>221</v>
      </c>
      <c r="K56" s="153"/>
      <c r="L56" s="153" t="s">
        <v>222</v>
      </c>
      <c r="M56" s="106"/>
      <c r="N56" s="2" t="s">
        <v>123</v>
      </c>
      <c r="O56" s="77" t="s">
        <v>58</v>
      </c>
      <c r="P56" s="77" t="s">
        <v>59</v>
      </c>
      <c r="Q56" s="77" t="s">
        <v>95</v>
      </c>
      <c r="R56" s="77"/>
      <c r="S56" s="77"/>
      <c r="T56" s="2" t="s">
        <v>223</v>
      </c>
      <c r="U56" s="77"/>
      <c r="V56" s="29">
        <v>11</v>
      </c>
      <c r="W56" s="29">
        <v>0</v>
      </c>
      <c r="X56" s="29">
        <v>7</v>
      </c>
      <c r="Y56" s="77"/>
      <c r="Z56" s="77"/>
      <c r="AA56" s="46" t="str">
        <f>Submitter!$F$2</f>
        <v>May 2013</v>
      </c>
      <c r="AB56" s="118">
        <f>Submitter!$F$5</f>
        <v>0</v>
      </c>
      <c r="AC56" s="85">
        <f>Submitter!$F$3</f>
        <v>0</v>
      </c>
      <c r="AD56" s="119" t="str">
        <f t="shared" si="1"/>
        <v>yan.heras@lantanagroup.com</v>
      </c>
      <c r="AE56" s="17"/>
      <c r="AF56" s="160"/>
      <c r="AG56" s="160"/>
      <c r="AH56" s="53"/>
      <c r="AI56" s="69"/>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row>
    <row r="57" spans="1:100" s="64" customFormat="1" ht="153" customHeight="1" x14ac:dyDescent="0.2">
      <c r="A57" s="107">
        <v>54</v>
      </c>
      <c r="B57" s="65" t="s">
        <v>50</v>
      </c>
      <c r="C57" s="101"/>
      <c r="D57" s="101"/>
      <c r="E57" s="101">
        <v>7</v>
      </c>
      <c r="F57" s="123" t="s">
        <v>224</v>
      </c>
      <c r="G57" s="101"/>
      <c r="H57" s="101"/>
      <c r="I57" s="47" t="s">
        <v>189</v>
      </c>
      <c r="J57" s="153" t="s">
        <v>225</v>
      </c>
      <c r="K57" s="153"/>
      <c r="L57" s="153" t="s">
        <v>226</v>
      </c>
      <c r="M57" s="106"/>
      <c r="N57" s="2" t="s">
        <v>123</v>
      </c>
      <c r="O57" s="77" t="s">
        <v>170</v>
      </c>
      <c r="P57" s="77" t="s">
        <v>59</v>
      </c>
      <c r="Q57" s="77" t="s">
        <v>95</v>
      </c>
      <c r="R57" s="77"/>
      <c r="S57" s="77"/>
      <c r="T57" s="2" t="s">
        <v>227</v>
      </c>
      <c r="U57" s="77"/>
      <c r="V57" s="29">
        <v>11</v>
      </c>
      <c r="W57" s="29">
        <v>0</v>
      </c>
      <c r="X57" s="29">
        <v>7</v>
      </c>
      <c r="Y57" s="77"/>
      <c r="Z57" s="77"/>
      <c r="AA57" s="46" t="str">
        <f>Submitter!$F$2</f>
        <v>May 2013</v>
      </c>
      <c r="AB57" s="118">
        <f>Submitter!$F$5</f>
        <v>0</v>
      </c>
      <c r="AC57" s="85">
        <f>Submitter!$F$3</f>
        <v>0</v>
      </c>
      <c r="AD57" s="119" t="str">
        <f t="shared" si="1"/>
        <v>yan.heras@lantanagroup.com</v>
      </c>
      <c r="AE57" s="17"/>
      <c r="AF57" s="160"/>
      <c r="AG57" s="160"/>
      <c r="AH57" s="54"/>
      <c r="AI57" s="69"/>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row>
    <row r="58" spans="1:100" s="64" customFormat="1" ht="114.75" customHeight="1" x14ac:dyDescent="0.2">
      <c r="A58" s="107">
        <v>55</v>
      </c>
      <c r="B58" s="65" t="s">
        <v>50</v>
      </c>
      <c r="C58" s="101"/>
      <c r="D58" s="101"/>
      <c r="E58" s="101" t="s">
        <v>228</v>
      </c>
      <c r="F58" s="123" t="s">
        <v>229</v>
      </c>
      <c r="G58" s="101"/>
      <c r="H58" s="101"/>
      <c r="I58" s="47" t="s">
        <v>148</v>
      </c>
      <c r="J58" s="153" t="s">
        <v>230</v>
      </c>
      <c r="K58" s="153" t="s">
        <v>231</v>
      </c>
      <c r="L58" s="153" t="s">
        <v>232</v>
      </c>
      <c r="M58" s="106"/>
      <c r="N58" s="2" t="s">
        <v>233</v>
      </c>
      <c r="O58" s="77" t="s">
        <v>71</v>
      </c>
      <c r="P58" s="77" t="s">
        <v>59</v>
      </c>
      <c r="Q58" s="77" t="s">
        <v>66</v>
      </c>
      <c r="R58" s="77"/>
      <c r="S58" s="77"/>
      <c r="T58" s="2" t="s">
        <v>234</v>
      </c>
      <c r="U58" s="77" t="s">
        <v>235</v>
      </c>
      <c r="V58" s="29">
        <v>14</v>
      </c>
      <c r="W58" s="29">
        <v>0</v>
      </c>
      <c r="X58" s="29">
        <v>7</v>
      </c>
      <c r="Y58" s="77"/>
      <c r="Z58" s="77"/>
      <c r="AA58" s="46" t="str">
        <f>Submitter!$F$2</f>
        <v>May 2013</v>
      </c>
      <c r="AB58" s="118">
        <f>Submitter!$F$5</f>
        <v>0</v>
      </c>
      <c r="AC58" s="85">
        <f>Submitter!$F$3</f>
        <v>0</v>
      </c>
      <c r="AD58" s="90"/>
      <c r="AE58" s="17"/>
      <c r="AF58" s="160"/>
      <c r="AG58" s="160"/>
      <c r="AH58" s="54"/>
      <c r="AI58" s="69"/>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row>
    <row r="59" spans="1:100" s="64" customFormat="1" ht="204" customHeight="1" x14ac:dyDescent="0.2">
      <c r="A59" s="107">
        <v>56</v>
      </c>
      <c r="B59" s="65" t="s">
        <v>50</v>
      </c>
      <c r="C59" s="101"/>
      <c r="D59" s="101"/>
      <c r="E59" s="101" t="s">
        <v>236</v>
      </c>
      <c r="F59" s="123" t="s">
        <v>237</v>
      </c>
      <c r="G59" s="101"/>
      <c r="H59" s="101"/>
      <c r="I59" s="47" t="s">
        <v>148</v>
      </c>
      <c r="J59" s="153" t="s">
        <v>238</v>
      </c>
      <c r="K59" s="153" t="s">
        <v>239</v>
      </c>
      <c r="L59" s="153" t="s">
        <v>240</v>
      </c>
      <c r="M59" s="106"/>
      <c r="N59" s="2" t="s">
        <v>233</v>
      </c>
      <c r="O59" s="77" t="s">
        <v>71</v>
      </c>
      <c r="P59" s="77" t="s">
        <v>59</v>
      </c>
      <c r="Q59" s="77" t="s">
        <v>77</v>
      </c>
      <c r="R59" s="77"/>
      <c r="S59" s="77"/>
      <c r="T59" s="2" t="s">
        <v>241</v>
      </c>
      <c r="U59" s="77"/>
      <c r="V59" s="29">
        <v>14</v>
      </c>
      <c r="W59" s="29">
        <v>0</v>
      </c>
      <c r="X59" s="29">
        <v>7</v>
      </c>
      <c r="Y59" s="77"/>
      <c r="Z59" s="77"/>
      <c r="AA59" s="46" t="str">
        <f>Submitter!$F$2</f>
        <v>May 2013</v>
      </c>
      <c r="AB59" s="118">
        <f>Submitter!$F$5</f>
        <v>0</v>
      </c>
      <c r="AC59" s="85">
        <f>Submitter!$F$3</f>
        <v>0</v>
      </c>
      <c r="AD59" s="90"/>
      <c r="AE59" s="17"/>
      <c r="AF59" s="160"/>
      <c r="AG59" s="160"/>
      <c r="AH59" s="54"/>
      <c r="AI59" s="69"/>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row>
    <row r="60" spans="1:100" s="64" customFormat="1" ht="89.25" customHeight="1" x14ac:dyDescent="0.2">
      <c r="A60" s="107">
        <v>57</v>
      </c>
      <c r="B60" s="65" t="s">
        <v>50</v>
      </c>
      <c r="C60" s="101"/>
      <c r="D60" s="101"/>
      <c r="E60" s="101" t="s">
        <v>242</v>
      </c>
      <c r="F60" s="123" t="s">
        <v>243</v>
      </c>
      <c r="G60" s="101"/>
      <c r="H60" s="101"/>
      <c r="I60" s="47" t="s">
        <v>101</v>
      </c>
      <c r="J60" s="153"/>
      <c r="K60" s="153"/>
      <c r="L60" s="153" t="s">
        <v>244</v>
      </c>
      <c r="M60" s="106"/>
      <c r="N60" s="2" t="s">
        <v>233</v>
      </c>
      <c r="O60" s="77" t="s">
        <v>170</v>
      </c>
      <c r="P60" s="77" t="s">
        <v>59</v>
      </c>
      <c r="Q60" s="77" t="s">
        <v>95</v>
      </c>
      <c r="R60" s="77"/>
      <c r="S60" s="77"/>
      <c r="T60" s="2" t="s">
        <v>245</v>
      </c>
      <c r="U60" s="77"/>
      <c r="V60" s="29">
        <v>14</v>
      </c>
      <c r="W60" s="29">
        <v>0</v>
      </c>
      <c r="X60" s="29">
        <v>7</v>
      </c>
      <c r="Y60" s="77"/>
      <c r="Z60" s="77"/>
      <c r="AA60" s="46" t="str">
        <f>Submitter!$F$2</f>
        <v>May 2013</v>
      </c>
      <c r="AB60" s="118">
        <f>Submitter!$F$5</f>
        <v>0</v>
      </c>
      <c r="AC60" s="85">
        <f>Submitter!$F$3</f>
        <v>0</v>
      </c>
      <c r="AD60" s="90"/>
      <c r="AE60" s="17"/>
      <c r="AF60" s="160"/>
      <c r="AG60" s="160"/>
      <c r="AH60" s="54"/>
      <c r="AI60" s="69"/>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row>
    <row r="61" spans="1:100" s="64" customFormat="1" ht="331.5" customHeight="1" x14ac:dyDescent="0.2">
      <c r="A61" s="107">
        <v>58</v>
      </c>
      <c r="B61" s="65"/>
      <c r="C61" s="101"/>
      <c r="D61" s="101"/>
      <c r="E61" s="101" t="s">
        <v>246</v>
      </c>
      <c r="F61" s="123" t="s">
        <v>247</v>
      </c>
      <c r="G61" s="101"/>
      <c r="H61" s="101"/>
      <c r="I61" s="47" t="s">
        <v>101</v>
      </c>
      <c r="J61" s="153" t="s">
        <v>247</v>
      </c>
      <c r="K61" s="153"/>
      <c r="L61" s="153" t="s">
        <v>248</v>
      </c>
      <c r="M61" s="106"/>
      <c r="N61" s="2" t="s">
        <v>233</v>
      </c>
      <c r="O61" s="77" t="s">
        <v>71</v>
      </c>
      <c r="P61" s="77" t="s">
        <v>59</v>
      </c>
      <c r="Q61" s="77" t="s">
        <v>77</v>
      </c>
      <c r="R61" s="77"/>
      <c r="S61" s="77"/>
      <c r="T61" s="2" t="s">
        <v>249</v>
      </c>
      <c r="U61" s="77" t="s">
        <v>250</v>
      </c>
      <c r="V61" s="29">
        <v>14</v>
      </c>
      <c r="W61" s="29">
        <v>0</v>
      </c>
      <c r="X61" s="29">
        <v>7</v>
      </c>
      <c r="Y61" s="77"/>
      <c r="Z61" s="77"/>
      <c r="AA61" s="46" t="str">
        <f>Submitter!$F$2</f>
        <v>May 2013</v>
      </c>
      <c r="AB61" s="118">
        <f>Submitter!$F$5</f>
        <v>0</v>
      </c>
      <c r="AC61" s="85">
        <f>Submitter!$F$3</f>
        <v>0</v>
      </c>
      <c r="AD61" s="90"/>
      <c r="AE61" s="17"/>
      <c r="AF61" s="160"/>
      <c r="AG61" s="160"/>
      <c r="AH61" s="53"/>
      <c r="AI61" s="69"/>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row>
    <row r="62" spans="1:100" s="64" customFormat="1" ht="114.75" customHeight="1" x14ac:dyDescent="0.2">
      <c r="A62" s="107">
        <v>59</v>
      </c>
      <c r="B62" s="65"/>
      <c r="C62" s="101"/>
      <c r="D62" s="101"/>
      <c r="E62" s="101" t="s">
        <v>251</v>
      </c>
      <c r="F62" s="123" t="s">
        <v>252</v>
      </c>
      <c r="G62" s="101"/>
      <c r="H62" s="101"/>
      <c r="I62" s="47" t="s">
        <v>90</v>
      </c>
      <c r="J62" s="153" t="s">
        <v>253</v>
      </c>
      <c r="K62" s="153" t="s">
        <v>254</v>
      </c>
      <c r="L62" s="153" t="s">
        <v>255</v>
      </c>
      <c r="M62" s="106"/>
      <c r="N62" s="2" t="s">
        <v>233</v>
      </c>
      <c r="O62" s="77" t="s">
        <v>71</v>
      </c>
      <c r="P62" s="77" t="s">
        <v>59</v>
      </c>
      <c r="Q62" s="77" t="s">
        <v>77</v>
      </c>
      <c r="R62" s="77"/>
      <c r="S62" s="77"/>
      <c r="T62" s="2" t="s">
        <v>256</v>
      </c>
      <c r="U62" s="77"/>
      <c r="V62" s="29">
        <v>14</v>
      </c>
      <c r="W62" s="29">
        <v>0</v>
      </c>
      <c r="X62" s="29">
        <v>7</v>
      </c>
      <c r="Y62" s="77"/>
      <c r="Z62" s="77"/>
      <c r="AA62" s="46" t="str">
        <f>Submitter!$F$2</f>
        <v>May 2013</v>
      </c>
      <c r="AB62" s="118">
        <f>Submitter!$F$5</f>
        <v>0</v>
      </c>
      <c r="AC62" s="85">
        <f>Submitter!$F$3</f>
        <v>0</v>
      </c>
      <c r="AD62" s="90"/>
      <c r="AE62" s="17"/>
      <c r="AF62" s="160"/>
      <c r="AG62" s="160"/>
      <c r="AH62" s="53"/>
      <c r="AI62" s="69"/>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row>
    <row r="63" spans="1:100" s="64" customFormat="1" ht="191.25" customHeight="1" x14ac:dyDescent="0.2">
      <c r="A63" s="107">
        <v>60</v>
      </c>
      <c r="B63" s="65"/>
      <c r="C63" s="101"/>
      <c r="D63" s="101"/>
      <c r="E63" s="101" t="s">
        <v>251</v>
      </c>
      <c r="F63" s="123" t="s">
        <v>257</v>
      </c>
      <c r="G63" s="101"/>
      <c r="H63" s="101"/>
      <c r="I63" s="47" t="s">
        <v>148</v>
      </c>
      <c r="J63" s="153" t="s">
        <v>258</v>
      </c>
      <c r="K63" s="153" t="s">
        <v>259</v>
      </c>
      <c r="L63" s="153"/>
      <c r="M63" s="106"/>
      <c r="N63" s="2" t="s">
        <v>233</v>
      </c>
      <c r="O63" s="77" t="s">
        <v>58</v>
      </c>
      <c r="P63" s="77" t="s">
        <v>59</v>
      </c>
      <c r="Q63" s="77" t="s">
        <v>77</v>
      </c>
      <c r="R63" s="77"/>
      <c r="S63" s="77"/>
      <c r="T63" s="2" t="s">
        <v>260</v>
      </c>
      <c r="U63" s="77"/>
      <c r="V63" s="29">
        <v>14</v>
      </c>
      <c r="W63" s="29">
        <v>0</v>
      </c>
      <c r="X63" s="29">
        <v>7</v>
      </c>
      <c r="Y63" s="77"/>
      <c r="Z63" s="77"/>
      <c r="AA63" s="46" t="str">
        <f>Submitter!$F$2</f>
        <v>May 2013</v>
      </c>
      <c r="AB63" s="118">
        <f>Submitter!$F$5</f>
        <v>0</v>
      </c>
      <c r="AC63" s="85">
        <f>Submitter!$F$3</f>
        <v>0</v>
      </c>
      <c r="AD63" s="90"/>
      <c r="AE63" s="17"/>
      <c r="AF63" s="160"/>
      <c r="AG63" s="160"/>
      <c r="AH63" s="53"/>
      <c r="AI63" s="69"/>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row>
    <row r="64" spans="1:100" s="64" customFormat="1" ht="76.5" customHeight="1" x14ac:dyDescent="0.2">
      <c r="A64" s="107">
        <v>61</v>
      </c>
      <c r="B64" s="65"/>
      <c r="C64" s="101"/>
      <c r="D64" s="101"/>
      <c r="E64" s="101" t="s">
        <v>261</v>
      </c>
      <c r="F64" s="123" t="s">
        <v>242</v>
      </c>
      <c r="G64" s="101"/>
      <c r="H64" s="101"/>
      <c r="I64" s="47" t="s">
        <v>101</v>
      </c>
      <c r="J64" s="153" t="s">
        <v>262</v>
      </c>
      <c r="K64" s="153"/>
      <c r="L64" s="153" t="s">
        <v>263</v>
      </c>
      <c r="M64" s="106"/>
      <c r="N64" s="2" t="s">
        <v>233</v>
      </c>
      <c r="O64" s="77" t="s">
        <v>71</v>
      </c>
      <c r="P64" s="77" t="s">
        <v>59</v>
      </c>
      <c r="Q64" s="77" t="s">
        <v>77</v>
      </c>
      <c r="R64" s="77"/>
      <c r="S64" s="77"/>
      <c r="T64" s="2" t="s">
        <v>264</v>
      </c>
      <c r="U64" s="77"/>
      <c r="V64" s="29">
        <v>14</v>
      </c>
      <c r="W64" s="29">
        <v>0</v>
      </c>
      <c r="X64" s="29">
        <v>7</v>
      </c>
      <c r="Y64" s="77"/>
      <c r="Z64" s="77"/>
      <c r="AA64" s="46" t="str">
        <f>Submitter!$F$2</f>
        <v>May 2013</v>
      </c>
      <c r="AB64" s="118">
        <f>Submitter!$F$5</f>
        <v>0</v>
      </c>
      <c r="AC64" s="85">
        <f>Submitter!$F$3</f>
        <v>0</v>
      </c>
      <c r="AD64" s="90"/>
      <c r="AE64" s="17"/>
      <c r="AF64" s="160"/>
      <c r="AG64" s="160"/>
      <c r="AH64" s="53"/>
      <c r="AI64" s="69"/>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row>
    <row r="65" spans="1:100" s="64" customFormat="1" ht="102" customHeight="1" x14ac:dyDescent="0.2">
      <c r="A65" s="107">
        <v>62</v>
      </c>
      <c r="B65" s="65"/>
      <c r="C65" s="101"/>
      <c r="D65" s="101"/>
      <c r="E65" s="101"/>
      <c r="F65" s="123" t="s">
        <v>265</v>
      </c>
      <c r="G65" s="101"/>
      <c r="H65" s="101"/>
      <c r="I65" s="47" t="s">
        <v>148</v>
      </c>
      <c r="J65" s="153"/>
      <c r="K65" s="153"/>
      <c r="L65" s="153" t="s">
        <v>266</v>
      </c>
      <c r="M65" s="106"/>
      <c r="N65" s="2" t="s">
        <v>233</v>
      </c>
      <c r="O65" s="77" t="s">
        <v>71</v>
      </c>
      <c r="P65" s="77" t="s">
        <v>59</v>
      </c>
      <c r="Q65" s="77" t="s">
        <v>72</v>
      </c>
      <c r="R65" s="77"/>
      <c r="S65" s="77"/>
      <c r="T65" s="2" t="s">
        <v>267</v>
      </c>
      <c r="U65" s="77"/>
      <c r="V65" s="29">
        <v>14</v>
      </c>
      <c r="W65" s="29">
        <v>0</v>
      </c>
      <c r="X65" s="29">
        <v>7</v>
      </c>
      <c r="Y65" s="77"/>
      <c r="Z65" s="77"/>
      <c r="AA65" s="46" t="str">
        <f>Submitter!$F$2</f>
        <v>May 2013</v>
      </c>
      <c r="AB65" s="118">
        <f>Submitter!$F$5</f>
        <v>0</v>
      </c>
      <c r="AC65" s="85">
        <f>Submitter!$F$3</f>
        <v>0</v>
      </c>
      <c r="AD65" s="90"/>
      <c r="AE65" s="17"/>
      <c r="AF65" s="160"/>
      <c r="AG65" s="160"/>
      <c r="AH65" s="53"/>
      <c r="AI65" s="69"/>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row>
    <row r="66" spans="1:100" s="64" customFormat="1" ht="229.5" customHeight="1" x14ac:dyDescent="0.2">
      <c r="A66" s="107">
        <v>63</v>
      </c>
      <c r="B66" s="65" t="s">
        <v>50</v>
      </c>
      <c r="C66" s="101"/>
      <c r="D66" s="101"/>
      <c r="E66" s="101" t="s">
        <v>268</v>
      </c>
      <c r="F66" s="123"/>
      <c r="G66" s="101"/>
      <c r="H66" s="101"/>
      <c r="I66" s="47" t="s">
        <v>53</v>
      </c>
      <c r="J66" s="153"/>
      <c r="K66" s="153"/>
      <c r="L66" s="153" t="s">
        <v>269</v>
      </c>
      <c r="M66" s="106"/>
      <c r="N66" s="2" t="s">
        <v>64</v>
      </c>
      <c r="O66" s="2" t="s">
        <v>270</v>
      </c>
      <c r="P66" s="2" t="s">
        <v>59</v>
      </c>
      <c r="Q66" s="2" t="s">
        <v>66</v>
      </c>
      <c r="R66" s="77"/>
      <c r="S66" s="77"/>
      <c r="T66" s="2" t="s">
        <v>271</v>
      </c>
      <c r="U66" s="77"/>
      <c r="V66" s="29">
        <v>9</v>
      </c>
      <c r="W66" s="29">
        <v>0</v>
      </c>
      <c r="X66" s="29">
        <v>7</v>
      </c>
      <c r="Y66" s="77"/>
      <c r="Z66" s="77"/>
      <c r="AA66" s="46" t="str">
        <f>Submitter!$F$2</f>
        <v>May 2013</v>
      </c>
      <c r="AB66" s="118">
        <f>Submitter!$F$5</f>
        <v>0</v>
      </c>
      <c r="AC66" s="85">
        <f>Submitter!$F$3</f>
        <v>0</v>
      </c>
      <c r="AD66" s="90"/>
      <c r="AE66" s="17"/>
      <c r="AF66" s="160"/>
      <c r="AG66" s="160"/>
      <c r="AH66" s="54"/>
      <c r="AI66" s="69"/>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row>
    <row r="67" spans="1:100" s="64" customFormat="1" ht="409.5" customHeight="1" x14ac:dyDescent="0.2">
      <c r="A67" s="107">
        <v>64</v>
      </c>
      <c r="B67" s="65" t="s">
        <v>50</v>
      </c>
      <c r="C67" s="101" t="s">
        <v>68</v>
      </c>
      <c r="D67" s="101" t="s">
        <v>272</v>
      </c>
      <c r="E67" s="101"/>
      <c r="F67" s="123"/>
      <c r="G67" s="101"/>
      <c r="H67" s="101"/>
      <c r="I67" s="47" t="s">
        <v>90</v>
      </c>
      <c r="J67" s="153"/>
      <c r="K67" s="153"/>
      <c r="L67" s="153" t="s">
        <v>273</v>
      </c>
      <c r="M67" s="106"/>
      <c r="N67" s="2" t="s">
        <v>139</v>
      </c>
      <c r="O67" s="77" t="s">
        <v>98</v>
      </c>
      <c r="P67" s="77" t="s">
        <v>59</v>
      </c>
      <c r="Q67" s="77" t="s">
        <v>95</v>
      </c>
      <c r="R67" s="77"/>
      <c r="S67" s="77"/>
      <c r="T67" s="2" t="s">
        <v>274</v>
      </c>
      <c r="U67" s="77"/>
      <c r="V67" s="29">
        <v>9</v>
      </c>
      <c r="W67" s="29">
        <v>0</v>
      </c>
      <c r="X67" s="29">
        <v>7</v>
      </c>
      <c r="Y67" s="77"/>
      <c r="Z67" s="77"/>
      <c r="AA67" s="46" t="str">
        <f>Submitter!$F$2</f>
        <v>May 2013</v>
      </c>
      <c r="AB67" s="118">
        <f>Submitter!$F$5</f>
        <v>0</v>
      </c>
      <c r="AC67" s="85">
        <f>Submitter!$F$3</f>
        <v>0</v>
      </c>
      <c r="AD67" s="90"/>
      <c r="AE67" s="17"/>
      <c r="AF67" s="160"/>
      <c r="AG67" s="160"/>
      <c r="AH67" s="54"/>
      <c r="AI67" s="69"/>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row>
    <row r="68" spans="1:100" s="64" customFormat="1" ht="409.5" customHeight="1" x14ac:dyDescent="0.2">
      <c r="A68" s="107">
        <v>65</v>
      </c>
      <c r="B68" s="65" t="s">
        <v>50</v>
      </c>
      <c r="C68" s="101" t="s">
        <v>68</v>
      </c>
      <c r="D68" s="101" t="s">
        <v>272</v>
      </c>
      <c r="E68" s="101"/>
      <c r="F68" s="123"/>
      <c r="G68" s="101"/>
      <c r="H68" s="101"/>
      <c r="I68" s="47" t="s">
        <v>90</v>
      </c>
      <c r="J68" s="153"/>
      <c r="K68" s="153"/>
      <c r="L68" s="153" t="s">
        <v>275</v>
      </c>
      <c r="M68" s="106"/>
      <c r="N68" s="2" t="s">
        <v>139</v>
      </c>
      <c r="O68" s="77" t="s">
        <v>98</v>
      </c>
      <c r="P68" s="77" t="s">
        <v>59</v>
      </c>
      <c r="Q68" s="77"/>
      <c r="R68" s="77"/>
      <c r="S68" s="77"/>
      <c r="T68" s="2" t="s">
        <v>276</v>
      </c>
      <c r="U68" s="77"/>
      <c r="V68" s="29">
        <v>9</v>
      </c>
      <c r="W68" s="29">
        <v>0</v>
      </c>
      <c r="X68" s="29">
        <v>7</v>
      </c>
      <c r="Y68" s="77"/>
      <c r="Z68" s="77"/>
      <c r="AA68" s="46" t="str">
        <f>Submitter!$F$2</f>
        <v>May 2013</v>
      </c>
      <c r="AB68" s="118">
        <f>Submitter!$F$5</f>
        <v>0</v>
      </c>
      <c r="AC68" s="85">
        <f>Submitter!$F$3</f>
        <v>0</v>
      </c>
      <c r="AD68" s="90"/>
      <c r="AE68" s="17"/>
      <c r="AF68" s="160"/>
      <c r="AG68" s="160"/>
      <c r="AH68" s="54"/>
      <c r="AI68" s="69"/>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row>
    <row r="69" spans="1:100" s="64" customFormat="1" ht="178.5" customHeight="1" x14ac:dyDescent="0.2">
      <c r="A69" s="107">
        <v>66</v>
      </c>
      <c r="B69" s="65" t="s">
        <v>50</v>
      </c>
      <c r="C69" s="101" t="s">
        <v>68</v>
      </c>
      <c r="D69" s="101" t="s">
        <v>272</v>
      </c>
      <c r="E69" s="101"/>
      <c r="F69" s="123"/>
      <c r="G69" s="101"/>
      <c r="H69" s="101"/>
      <c r="I69" s="47" t="s">
        <v>90</v>
      </c>
      <c r="J69" s="153"/>
      <c r="K69" s="153"/>
      <c r="L69" s="153" t="s">
        <v>277</v>
      </c>
      <c r="M69" s="106"/>
      <c r="N69" s="2" t="s">
        <v>278</v>
      </c>
      <c r="O69" s="77" t="s">
        <v>58</v>
      </c>
      <c r="P69" s="77" t="s">
        <v>59</v>
      </c>
      <c r="Q69" s="77"/>
      <c r="R69" s="77"/>
      <c r="S69" s="77"/>
      <c r="T69" s="63" t="s">
        <v>279</v>
      </c>
      <c r="U69" s="77"/>
      <c r="V69" s="29">
        <v>11</v>
      </c>
      <c r="W69" s="29">
        <v>0</v>
      </c>
      <c r="X69" s="29">
        <v>7</v>
      </c>
      <c r="Y69" s="77"/>
      <c r="Z69" s="77"/>
      <c r="AA69" s="46" t="str">
        <f>Submitter!$F$2</f>
        <v>May 2013</v>
      </c>
      <c r="AB69" s="118">
        <f>Submitter!$F$5</f>
        <v>0</v>
      </c>
      <c r="AC69" s="85">
        <f>Submitter!$F$3</f>
        <v>0</v>
      </c>
      <c r="AD69" s="90"/>
      <c r="AE69" s="17"/>
      <c r="AF69" s="160"/>
      <c r="AG69" s="160"/>
      <c r="AH69" s="54"/>
      <c r="AI69" s="69"/>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row>
    <row r="70" spans="1:100" s="64" customFormat="1" ht="102" customHeight="1" x14ac:dyDescent="0.2">
      <c r="A70" s="107">
        <v>67</v>
      </c>
      <c r="B70" s="65" t="s">
        <v>50</v>
      </c>
      <c r="C70" s="101" t="s">
        <v>68</v>
      </c>
      <c r="D70" s="101" t="s">
        <v>272</v>
      </c>
      <c r="E70" s="101"/>
      <c r="F70" s="123"/>
      <c r="G70" s="101"/>
      <c r="H70" s="101"/>
      <c r="I70" s="47" t="s">
        <v>90</v>
      </c>
      <c r="J70" s="153"/>
      <c r="K70" s="153"/>
      <c r="L70" s="153" t="s">
        <v>280</v>
      </c>
      <c r="M70" s="106"/>
      <c r="N70" s="2" t="s">
        <v>278</v>
      </c>
      <c r="O70" s="77" t="s">
        <v>71</v>
      </c>
      <c r="P70" s="77" t="s">
        <v>59</v>
      </c>
      <c r="Q70" s="77"/>
      <c r="R70" s="77"/>
      <c r="S70" s="77"/>
      <c r="T70" s="2" t="s">
        <v>281</v>
      </c>
      <c r="U70" s="77"/>
      <c r="V70" s="29">
        <v>11</v>
      </c>
      <c r="W70" s="29">
        <v>0</v>
      </c>
      <c r="X70" s="29">
        <v>7</v>
      </c>
      <c r="Y70" s="77"/>
      <c r="Z70" s="77"/>
      <c r="AA70" s="46" t="str">
        <f>Submitter!$F$2</f>
        <v>May 2013</v>
      </c>
      <c r="AB70" s="118">
        <f>Submitter!$F$5</f>
        <v>0</v>
      </c>
      <c r="AC70" s="85">
        <f>Submitter!$F$3</f>
        <v>0</v>
      </c>
      <c r="AD70" s="90"/>
      <c r="AE70" s="17"/>
      <c r="AF70" s="160"/>
      <c r="AG70" s="160"/>
      <c r="AH70" s="54"/>
      <c r="AI70" s="69"/>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row>
    <row r="71" spans="1:100" s="64" customFormat="1" ht="242.25" customHeight="1" x14ac:dyDescent="0.2">
      <c r="A71" s="107">
        <v>68</v>
      </c>
      <c r="B71" s="65" t="s">
        <v>50</v>
      </c>
      <c r="C71" s="101" t="s">
        <v>68</v>
      </c>
      <c r="D71" s="101" t="s">
        <v>272</v>
      </c>
      <c r="E71" s="101"/>
      <c r="F71" s="123"/>
      <c r="G71" s="101"/>
      <c r="H71" s="101"/>
      <c r="I71" s="47" t="s">
        <v>90</v>
      </c>
      <c r="J71" s="153"/>
      <c r="K71" s="153"/>
      <c r="L71" s="153" t="s">
        <v>282</v>
      </c>
      <c r="M71" s="106"/>
      <c r="N71" s="2" t="s">
        <v>278</v>
      </c>
      <c r="O71" s="77" t="s">
        <v>71</v>
      </c>
      <c r="P71" s="77" t="s">
        <v>59</v>
      </c>
      <c r="Q71" s="77"/>
      <c r="R71" s="77"/>
      <c r="S71" s="77"/>
      <c r="T71" s="2" t="s">
        <v>283</v>
      </c>
      <c r="U71" s="77"/>
      <c r="V71" s="29">
        <v>11</v>
      </c>
      <c r="W71" s="29">
        <v>0</v>
      </c>
      <c r="X71" s="29">
        <v>7</v>
      </c>
      <c r="Y71" s="77"/>
      <c r="Z71" s="77"/>
      <c r="AA71" s="46" t="str">
        <f>Submitter!$F$2</f>
        <v>May 2013</v>
      </c>
      <c r="AB71" s="118">
        <f>Submitter!$F$5</f>
        <v>0</v>
      </c>
      <c r="AC71" s="85">
        <f>Submitter!$F$3</f>
        <v>0</v>
      </c>
      <c r="AD71" s="90"/>
      <c r="AE71" s="17"/>
      <c r="AF71" s="160"/>
      <c r="AG71" s="160"/>
      <c r="AH71" s="54"/>
      <c r="AI71" s="69"/>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row>
    <row r="72" spans="1:100" s="64" customFormat="1" ht="51" customHeight="1" x14ac:dyDescent="0.2">
      <c r="A72" s="110">
        <v>69</v>
      </c>
      <c r="B72" s="101" t="s">
        <v>50</v>
      </c>
      <c r="C72" s="101" t="s">
        <v>68</v>
      </c>
      <c r="D72" s="101" t="s">
        <v>272</v>
      </c>
      <c r="E72" s="101"/>
      <c r="F72" s="123"/>
      <c r="G72" s="101"/>
      <c r="H72" s="101"/>
      <c r="I72" s="47" t="s">
        <v>90</v>
      </c>
      <c r="J72" s="153"/>
      <c r="K72" s="153"/>
      <c r="L72" s="153" t="s">
        <v>284</v>
      </c>
      <c r="M72" s="106"/>
      <c r="N72" s="2" t="s">
        <v>139</v>
      </c>
      <c r="O72" s="77" t="s">
        <v>71</v>
      </c>
      <c r="P72" s="77" t="s">
        <v>59</v>
      </c>
      <c r="Q72" s="77" t="s">
        <v>77</v>
      </c>
      <c r="R72" s="77"/>
      <c r="S72" s="77"/>
      <c r="T72" s="2" t="s">
        <v>285</v>
      </c>
      <c r="U72" s="77"/>
      <c r="V72" s="29">
        <v>9</v>
      </c>
      <c r="W72" s="29">
        <v>0</v>
      </c>
      <c r="X72" s="29">
        <v>7</v>
      </c>
      <c r="Y72" s="77"/>
      <c r="Z72" s="77"/>
      <c r="AA72" s="46" t="str">
        <f>Submitter!$F$2</f>
        <v>May 2013</v>
      </c>
      <c r="AB72" s="118">
        <f>Submitter!$F$5</f>
        <v>0</v>
      </c>
      <c r="AC72" s="85" t="s">
        <v>286</v>
      </c>
      <c r="AD72" s="90"/>
      <c r="AE72" s="17"/>
      <c r="AF72" s="160"/>
      <c r="AG72" s="160"/>
      <c r="AH72" s="54"/>
      <c r="AI72" s="69"/>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row>
    <row r="73" spans="1:100" s="33" customFormat="1" ht="63.75" customHeight="1" x14ac:dyDescent="0.2">
      <c r="A73" s="110">
        <v>71</v>
      </c>
      <c r="B73" s="158" t="s">
        <v>50</v>
      </c>
      <c r="C73" s="158"/>
      <c r="D73" s="158"/>
      <c r="E73" s="158"/>
      <c r="F73" s="87"/>
      <c r="G73" s="158"/>
      <c r="H73" s="158"/>
      <c r="I73" s="137"/>
      <c r="J73" s="4"/>
      <c r="K73" s="4"/>
      <c r="L73" s="4" t="s">
        <v>287</v>
      </c>
      <c r="M73" s="4"/>
      <c r="N73" s="4" t="s">
        <v>57</v>
      </c>
      <c r="O73" s="4" t="s">
        <v>288</v>
      </c>
      <c r="P73" s="4" t="s">
        <v>59</v>
      </c>
      <c r="Q73" s="4" t="s">
        <v>60</v>
      </c>
      <c r="R73" s="158"/>
      <c r="S73" s="158"/>
      <c r="T73" s="4" t="s">
        <v>120</v>
      </c>
      <c r="U73" s="158"/>
      <c r="V73" s="29">
        <v>15</v>
      </c>
      <c r="W73" s="29">
        <v>0</v>
      </c>
      <c r="X73" s="29">
        <v>7</v>
      </c>
      <c r="Y73" s="158"/>
      <c r="Z73" s="158"/>
      <c r="AA73" s="96" t="s">
        <v>289</v>
      </c>
      <c r="AB73" s="139" t="s">
        <v>290</v>
      </c>
      <c r="AC73" s="20"/>
      <c r="AD73" s="114"/>
      <c r="AE73" s="158"/>
      <c r="AF73" s="158"/>
      <c r="AG73" s="158"/>
      <c r="AH73" s="132"/>
      <c r="AI73" s="69"/>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row>
    <row r="74" spans="1:100" s="33" customFormat="1" ht="63.75" customHeight="1" x14ac:dyDescent="0.2">
      <c r="A74" s="110">
        <v>72</v>
      </c>
      <c r="B74" s="158" t="s">
        <v>50</v>
      </c>
      <c r="C74" s="158"/>
      <c r="D74" s="158"/>
      <c r="E74" s="158"/>
      <c r="F74" s="87"/>
      <c r="G74" s="158"/>
      <c r="H74" s="158"/>
      <c r="I74" s="137"/>
      <c r="J74" s="4"/>
      <c r="K74" s="4"/>
      <c r="L74" s="4" t="s">
        <v>291</v>
      </c>
      <c r="M74" s="4"/>
      <c r="N74" s="4" t="s">
        <v>113</v>
      </c>
      <c r="O74" s="158" t="s">
        <v>71</v>
      </c>
      <c r="P74" s="158" t="s">
        <v>59</v>
      </c>
      <c r="Q74" s="158" t="s">
        <v>95</v>
      </c>
      <c r="R74" s="158"/>
      <c r="S74" s="158"/>
      <c r="T74" s="4" t="s">
        <v>292</v>
      </c>
      <c r="U74" s="158"/>
      <c r="V74" s="29">
        <v>15</v>
      </c>
      <c r="W74" s="29">
        <v>0</v>
      </c>
      <c r="X74" s="29">
        <v>7</v>
      </c>
      <c r="Y74" s="158"/>
      <c r="Z74" s="158"/>
      <c r="AA74" s="96" t="s">
        <v>293</v>
      </c>
      <c r="AB74" s="139" t="s">
        <v>294</v>
      </c>
      <c r="AC74" s="20"/>
      <c r="AD74" s="114"/>
      <c r="AE74" s="158"/>
      <c r="AF74" s="158"/>
      <c r="AG74" s="158"/>
      <c r="AH74" s="132"/>
      <c r="AI74" s="69"/>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row>
    <row r="75" spans="1:100" s="33" customFormat="1" ht="25.5" customHeight="1" x14ac:dyDescent="0.2">
      <c r="A75" s="110">
        <v>73</v>
      </c>
      <c r="B75" s="158" t="s">
        <v>50</v>
      </c>
      <c r="C75" s="158"/>
      <c r="D75" s="158"/>
      <c r="E75" s="158"/>
      <c r="F75" s="87"/>
      <c r="G75" s="158"/>
      <c r="H75" s="158"/>
      <c r="I75" s="137"/>
      <c r="J75" s="4"/>
      <c r="K75" s="4"/>
      <c r="L75" s="4" t="s">
        <v>295</v>
      </c>
      <c r="M75" s="4"/>
      <c r="N75" s="4" t="s">
        <v>113</v>
      </c>
      <c r="O75" s="158" t="s">
        <v>58</v>
      </c>
      <c r="P75" s="158" t="s">
        <v>59</v>
      </c>
      <c r="Q75" s="158" t="s">
        <v>162</v>
      </c>
      <c r="R75" s="158"/>
      <c r="S75" s="158"/>
      <c r="T75" s="4" t="s">
        <v>296</v>
      </c>
      <c r="U75" s="158"/>
      <c r="V75" s="29">
        <v>15</v>
      </c>
      <c r="W75" s="29">
        <v>0</v>
      </c>
      <c r="X75" s="29">
        <v>7</v>
      </c>
      <c r="Y75" s="158"/>
      <c r="Z75" s="158"/>
      <c r="AA75" s="96" t="s">
        <v>297</v>
      </c>
      <c r="AB75" s="139" t="s">
        <v>294</v>
      </c>
      <c r="AC75" s="20"/>
      <c r="AD75" s="114"/>
      <c r="AE75" s="158"/>
      <c r="AF75" s="158"/>
      <c r="AG75" s="158"/>
      <c r="AH75" s="132"/>
      <c r="AI75" s="69"/>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c r="CV75" s="131"/>
    </row>
    <row r="76" spans="1:100" s="33" customFormat="1" ht="25.5" customHeight="1" x14ac:dyDescent="0.2">
      <c r="A76" s="56">
        <v>74</v>
      </c>
      <c r="B76" s="158" t="s">
        <v>50</v>
      </c>
      <c r="C76" s="158"/>
      <c r="D76" s="158"/>
      <c r="E76" s="158"/>
      <c r="F76" s="87"/>
      <c r="G76" s="158"/>
      <c r="H76" s="158"/>
      <c r="I76" s="137"/>
      <c r="J76" s="4"/>
      <c r="K76" s="4"/>
      <c r="L76" s="4" t="s">
        <v>298</v>
      </c>
      <c r="M76" s="4"/>
      <c r="N76" s="4" t="s">
        <v>113</v>
      </c>
      <c r="O76" s="158" t="s">
        <v>58</v>
      </c>
      <c r="P76" s="158" t="s">
        <v>59</v>
      </c>
      <c r="Q76" s="158" t="s">
        <v>162</v>
      </c>
      <c r="R76" s="158"/>
      <c r="S76" s="158"/>
      <c r="T76" s="4" t="s">
        <v>296</v>
      </c>
      <c r="U76" s="158"/>
      <c r="V76" s="29">
        <v>15</v>
      </c>
      <c r="W76" s="29">
        <v>0</v>
      </c>
      <c r="X76" s="29">
        <v>7</v>
      </c>
      <c r="Y76" s="158"/>
      <c r="Z76" s="158"/>
      <c r="AA76" s="96" t="s">
        <v>299</v>
      </c>
      <c r="AB76" s="139" t="s">
        <v>294</v>
      </c>
      <c r="AC76" s="20"/>
      <c r="AD76" s="114"/>
      <c r="AE76" s="158"/>
      <c r="AF76" s="158"/>
      <c r="AG76" s="158"/>
      <c r="AH76" s="132"/>
      <c r="AI76" s="69"/>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c r="CV76" s="131"/>
    </row>
    <row r="77" spans="1:100" s="64" customFormat="1" x14ac:dyDescent="0.2">
      <c r="A77" s="131"/>
      <c r="B77" s="67"/>
      <c r="C77" s="67"/>
      <c r="D77" s="67"/>
      <c r="E77" s="67"/>
      <c r="F77" s="67"/>
      <c r="G77" s="67"/>
      <c r="H77" s="67"/>
      <c r="I77" s="67"/>
      <c r="J77" s="67"/>
      <c r="K77" s="67"/>
      <c r="L77" s="67"/>
      <c r="M77" s="67"/>
      <c r="N77" s="67"/>
      <c r="O77" s="67"/>
      <c r="P77" s="67"/>
      <c r="Q77" s="67"/>
      <c r="R77" s="67"/>
      <c r="S77" s="67"/>
      <c r="T77" s="67"/>
      <c r="U77" s="67"/>
      <c r="V77" s="67"/>
      <c r="W77" s="67"/>
      <c r="X77" s="67"/>
      <c r="Y77" s="67"/>
      <c r="Z77" s="18"/>
      <c r="AA77" s="71"/>
      <c r="AB77" s="71"/>
      <c r="AC77" s="71"/>
      <c r="AD77" s="71"/>
      <c r="AE77" s="67"/>
      <c r="AF77" s="18"/>
      <c r="AG77" s="18"/>
      <c r="AH77" s="18"/>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c r="CO77" s="131"/>
      <c r="CP77" s="131"/>
      <c r="CQ77" s="131"/>
      <c r="CR77" s="131"/>
      <c r="CS77" s="131"/>
      <c r="CT77" s="131"/>
      <c r="CU77" s="131"/>
      <c r="CV77" s="131"/>
    </row>
    <row r="78" spans="1:100" s="64" customFormat="1" x14ac:dyDescent="0.2">
      <c r="A78" s="131"/>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31"/>
      <c r="AA78" s="19"/>
      <c r="AB78" s="19"/>
      <c r="AC78" s="19"/>
      <c r="AD78" s="19"/>
      <c r="AE78" s="145"/>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c r="CV78" s="131"/>
    </row>
    <row r="79" spans="1:100" s="64" customFormat="1" x14ac:dyDescent="0.2">
      <c r="A79" s="131"/>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31"/>
      <c r="AA79" s="19"/>
      <c r="AB79" s="19"/>
      <c r="AC79" s="19"/>
      <c r="AD79" s="19"/>
      <c r="AE79" s="145"/>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row>
    <row r="80" spans="1:100" s="64" customFormat="1" x14ac:dyDescent="0.2">
      <c r="A80" s="131"/>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31"/>
      <c r="AA80" s="19"/>
      <c r="AB80" s="19"/>
      <c r="AC80" s="19"/>
      <c r="AD80" s="19"/>
      <c r="AE80" s="145"/>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c r="CV80" s="131"/>
    </row>
    <row r="81" spans="1:100" s="64" customFormat="1" x14ac:dyDescent="0.2">
      <c r="A81" s="131"/>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31"/>
      <c r="AA81" s="19"/>
      <c r="AB81" s="19"/>
      <c r="AC81" s="19"/>
      <c r="AD81" s="19"/>
      <c r="AE81" s="145"/>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1"/>
      <c r="CN81" s="131"/>
      <c r="CO81" s="131"/>
      <c r="CP81" s="131"/>
      <c r="CQ81" s="131"/>
      <c r="CR81" s="131"/>
      <c r="CS81" s="131"/>
      <c r="CT81" s="131"/>
      <c r="CU81" s="131"/>
      <c r="CV81" s="131"/>
    </row>
    <row r="82" spans="1:100" s="64" customFormat="1" x14ac:dyDescent="0.2">
      <c r="A82" s="131"/>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31"/>
      <c r="AA82" s="19"/>
      <c r="AB82" s="19"/>
      <c r="AC82" s="19"/>
      <c r="AD82" s="19"/>
      <c r="AE82" s="145"/>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row>
    <row r="83" spans="1:100" s="64" customFormat="1" x14ac:dyDescent="0.2">
      <c r="A83" s="131"/>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31"/>
      <c r="AA83" s="19"/>
      <c r="AB83" s="19"/>
      <c r="AC83" s="19"/>
      <c r="AD83" s="19"/>
      <c r="AE83" s="145"/>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row>
    <row r="84" spans="1:100" s="64" customFormat="1" x14ac:dyDescent="0.2">
      <c r="A84" s="131"/>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31"/>
      <c r="AA84" s="19"/>
      <c r="AB84" s="19"/>
      <c r="AC84" s="19"/>
      <c r="AD84" s="19"/>
      <c r="AE84" s="145"/>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row>
    <row r="85" spans="1:100" s="64" customFormat="1" x14ac:dyDescent="0.2">
      <c r="A85" s="131"/>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31"/>
      <c r="AA85" s="19"/>
      <c r="AB85" s="19"/>
      <c r="AC85" s="19"/>
      <c r="AD85" s="19"/>
      <c r="AE85" s="145"/>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row>
    <row r="86" spans="1:100" s="64" customFormat="1" x14ac:dyDescent="0.2">
      <c r="A86" s="131"/>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31"/>
      <c r="AA86" s="19"/>
      <c r="AB86" s="19"/>
      <c r="AC86" s="19"/>
      <c r="AD86" s="19"/>
      <c r="AE86" s="145"/>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c r="CS86" s="131"/>
      <c r="CT86" s="131"/>
      <c r="CU86" s="131"/>
      <c r="CV86" s="131"/>
    </row>
    <row r="87" spans="1:100" s="64" customFormat="1" x14ac:dyDescent="0.2">
      <c r="A87" s="131"/>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31"/>
      <c r="AA87" s="19"/>
      <c r="AB87" s="19"/>
      <c r="AC87" s="19"/>
      <c r="AD87" s="19"/>
      <c r="AE87" s="145"/>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row>
    <row r="88" spans="1:100" s="64" customFormat="1" x14ac:dyDescent="0.2">
      <c r="A88" s="131"/>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31"/>
      <c r="AA88" s="19"/>
      <c r="AB88" s="19"/>
      <c r="AC88" s="19"/>
      <c r="AD88" s="19"/>
      <c r="AE88" s="145"/>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row>
    <row r="89" spans="1:100" s="64" customFormat="1" x14ac:dyDescent="0.2">
      <c r="A89" s="131"/>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31"/>
      <c r="AA89" s="19"/>
      <c r="AB89" s="19"/>
      <c r="AC89" s="19"/>
      <c r="AD89" s="19"/>
      <c r="AE89" s="145"/>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1"/>
      <c r="CN89" s="131"/>
      <c r="CO89" s="131"/>
      <c r="CP89" s="131"/>
      <c r="CQ89" s="131"/>
      <c r="CR89" s="131"/>
      <c r="CS89" s="131"/>
      <c r="CT89" s="131"/>
      <c r="CU89" s="131"/>
      <c r="CV89" s="131"/>
    </row>
    <row r="90" spans="1:100" s="64" customFormat="1" x14ac:dyDescent="0.2">
      <c r="A90" s="131"/>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31"/>
      <c r="AA90" s="19"/>
      <c r="AB90" s="19"/>
      <c r="AC90" s="19"/>
      <c r="AD90" s="19"/>
      <c r="AE90" s="145"/>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1"/>
      <c r="CN90" s="131"/>
      <c r="CO90" s="131"/>
      <c r="CP90" s="131"/>
      <c r="CQ90" s="131"/>
      <c r="CR90" s="131"/>
      <c r="CS90" s="131"/>
      <c r="CT90" s="131"/>
      <c r="CU90" s="131"/>
      <c r="CV90" s="131"/>
    </row>
    <row r="91" spans="1:100" s="64" customFormat="1" x14ac:dyDescent="0.2">
      <c r="A91" s="131"/>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31"/>
      <c r="AA91" s="19"/>
      <c r="AB91" s="19"/>
      <c r="AC91" s="19"/>
      <c r="AD91" s="19"/>
      <c r="AE91" s="145"/>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c r="CM91" s="131"/>
      <c r="CN91" s="131"/>
      <c r="CO91" s="131"/>
      <c r="CP91" s="131"/>
      <c r="CQ91" s="131"/>
      <c r="CR91" s="131"/>
      <c r="CS91" s="131"/>
      <c r="CT91" s="131"/>
      <c r="CU91" s="131"/>
      <c r="CV91" s="131"/>
    </row>
    <row r="92" spans="1:100" s="64" customFormat="1" x14ac:dyDescent="0.2">
      <c r="A92" s="131"/>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31"/>
      <c r="AA92" s="19"/>
      <c r="AB92" s="19"/>
      <c r="AC92" s="19"/>
      <c r="AD92" s="19"/>
      <c r="AE92" s="145"/>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131"/>
      <c r="CG92" s="131"/>
      <c r="CH92" s="131"/>
      <c r="CI92" s="131"/>
      <c r="CJ92" s="131"/>
      <c r="CK92" s="131"/>
      <c r="CL92" s="131"/>
      <c r="CM92" s="131"/>
      <c r="CN92" s="131"/>
      <c r="CO92" s="131"/>
      <c r="CP92" s="131"/>
      <c r="CQ92" s="131"/>
      <c r="CR92" s="131"/>
      <c r="CS92" s="131"/>
      <c r="CT92" s="131"/>
      <c r="CU92" s="131"/>
      <c r="CV92" s="131"/>
    </row>
    <row r="93" spans="1:100" s="64" customFormat="1" x14ac:dyDescent="0.2">
      <c r="A93" s="131"/>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31"/>
      <c r="AA93" s="19"/>
      <c r="AB93" s="19"/>
      <c r="AC93" s="19"/>
      <c r="AD93" s="19"/>
      <c r="AE93" s="145"/>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31"/>
      <c r="CA93" s="131"/>
      <c r="CB93" s="131"/>
      <c r="CC93" s="131"/>
      <c r="CD93" s="131"/>
      <c r="CE93" s="131"/>
      <c r="CF93" s="131"/>
      <c r="CG93" s="131"/>
      <c r="CH93" s="131"/>
      <c r="CI93" s="131"/>
      <c r="CJ93" s="131"/>
      <c r="CK93" s="131"/>
      <c r="CL93" s="131"/>
      <c r="CM93" s="131"/>
      <c r="CN93" s="131"/>
      <c r="CO93" s="131"/>
      <c r="CP93" s="131"/>
      <c r="CQ93" s="131"/>
      <c r="CR93" s="131"/>
      <c r="CS93" s="131"/>
      <c r="CT93" s="131"/>
      <c r="CU93" s="131"/>
      <c r="CV93" s="131"/>
    </row>
    <row r="94" spans="1:100" s="64" customFormat="1" x14ac:dyDescent="0.2">
      <c r="A94" s="131"/>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31"/>
      <c r="AA94" s="19"/>
      <c r="AB94" s="19"/>
      <c r="AC94" s="19"/>
      <c r="AD94" s="19"/>
      <c r="AE94" s="145"/>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1"/>
      <c r="BU94" s="131"/>
      <c r="BV94" s="131"/>
      <c r="BW94" s="131"/>
      <c r="BX94" s="131"/>
      <c r="BY94" s="131"/>
      <c r="BZ94" s="131"/>
      <c r="CA94" s="131"/>
      <c r="CB94" s="131"/>
      <c r="CC94" s="131"/>
      <c r="CD94" s="131"/>
      <c r="CE94" s="131"/>
      <c r="CF94" s="131"/>
      <c r="CG94" s="131"/>
      <c r="CH94" s="131"/>
      <c r="CI94" s="131"/>
      <c r="CJ94" s="131"/>
      <c r="CK94" s="131"/>
      <c r="CL94" s="131"/>
      <c r="CM94" s="131"/>
      <c r="CN94" s="131"/>
      <c r="CO94" s="131"/>
      <c r="CP94" s="131"/>
      <c r="CQ94" s="131"/>
      <c r="CR94" s="131"/>
      <c r="CS94" s="131"/>
      <c r="CT94" s="131"/>
      <c r="CU94" s="131"/>
      <c r="CV94" s="131"/>
    </row>
    <row r="95" spans="1:100" s="64" customFormat="1" x14ac:dyDescent="0.2">
      <c r="A95" s="131"/>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31"/>
      <c r="AA95" s="19"/>
      <c r="AB95" s="19"/>
      <c r="AC95" s="19"/>
      <c r="AD95" s="19"/>
      <c r="AE95" s="145"/>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1"/>
      <c r="CB95" s="131"/>
      <c r="CC95" s="131"/>
      <c r="CD95" s="131"/>
      <c r="CE95" s="131"/>
      <c r="CF95" s="131"/>
      <c r="CG95" s="131"/>
      <c r="CH95" s="131"/>
      <c r="CI95" s="131"/>
      <c r="CJ95" s="131"/>
      <c r="CK95" s="131"/>
      <c r="CL95" s="131"/>
      <c r="CM95" s="131"/>
      <c r="CN95" s="131"/>
      <c r="CO95" s="131"/>
      <c r="CP95" s="131"/>
      <c r="CQ95" s="131"/>
      <c r="CR95" s="131"/>
      <c r="CS95" s="131"/>
      <c r="CT95" s="131"/>
      <c r="CU95" s="131"/>
      <c r="CV95" s="131"/>
    </row>
    <row r="96" spans="1:100" s="64" customFormat="1" x14ac:dyDescent="0.2">
      <c r="A96" s="131"/>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57"/>
      <c r="AA96" s="73"/>
      <c r="AB96" s="134"/>
      <c r="AC96" s="19"/>
      <c r="AD96" s="19"/>
      <c r="AE96" s="9"/>
      <c r="AF96" s="80"/>
      <c r="AG96" s="69"/>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1"/>
      <c r="CN96" s="131"/>
      <c r="CO96" s="131"/>
      <c r="CP96" s="131"/>
      <c r="CQ96" s="131"/>
      <c r="CR96" s="131"/>
      <c r="CS96" s="131"/>
      <c r="CT96" s="131"/>
      <c r="CU96" s="131"/>
      <c r="CV96" s="131"/>
    </row>
    <row r="97" spans="1:100" s="64" customFormat="1" x14ac:dyDescent="0.2">
      <c r="A97" s="131"/>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57"/>
      <c r="AA97" s="73"/>
      <c r="AB97" s="134"/>
      <c r="AC97" s="19"/>
      <c r="AD97" s="19"/>
      <c r="AE97" s="9"/>
      <c r="AF97" s="80"/>
      <c r="AG97" s="69"/>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1"/>
      <c r="CN97" s="131"/>
      <c r="CO97" s="131"/>
      <c r="CP97" s="131"/>
      <c r="CQ97" s="131"/>
      <c r="CR97" s="131"/>
      <c r="CS97" s="131"/>
      <c r="CT97" s="131"/>
      <c r="CU97" s="131"/>
      <c r="CV97" s="131"/>
    </row>
    <row r="98" spans="1:100" s="64" customFormat="1" x14ac:dyDescent="0.2">
      <c r="A98" s="131"/>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57"/>
      <c r="AA98" s="73"/>
      <c r="AB98" s="134"/>
      <c r="AC98" s="19"/>
      <c r="AD98" s="19"/>
      <c r="AE98" s="9"/>
      <c r="AF98" s="80"/>
      <c r="AG98" s="69"/>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c r="CR98" s="131"/>
      <c r="CS98" s="131"/>
      <c r="CT98" s="131"/>
      <c r="CU98" s="131"/>
      <c r="CV98" s="131"/>
    </row>
    <row r="99" spans="1:100" x14ac:dyDescent="0.2">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9"/>
      <c r="AB99" s="48"/>
      <c r="AC99" s="131"/>
      <c r="AD99" s="131"/>
      <c r="AE99" s="131"/>
      <c r="AF99" s="131"/>
    </row>
  </sheetData>
  <mergeCells count="4">
    <mergeCell ref="B1:L1"/>
    <mergeCell ref="M1:N1"/>
    <mergeCell ref="O1:Z1"/>
    <mergeCell ref="AA1:AH1"/>
  </mergeCells>
  <dataValidations count="7">
    <dataValidation type="list" allowBlank="1" showInputMessage="1" showErrorMessage="1" prompt=": " sqref="B4:B76">
      <formula1>"ArB,Arden,Attach,BoD,Cardio,CBCC,CCOW,CDS,CG,CIC,CS,Conform,Ed,EHR,EmerCare,FM,GAS,HCD,II,Impl,InM,ITS,Lab,M and M,M and M/ CMETs,MM/ Templates,MM/ Tooling,MedRec,OO,PA,PC,PHER,PM,PS,PSC,RCRIM,RX,Sched,Sec,SOA,StDocs,Templates,Voc"</formula1>
    </dataValidation>
    <dataValidation type="list" allowBlank="1" showInputMessage="1" showErrorMessage="1" prompt=": " sqref="G4:G76">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prompt=": " sqref="H4:H76 M4:M76 Y4:Z76">
      <formula1>"Yes,No"</formula1>
    </dataValidation>
    <dataValidation type="list" allowBlank="1" showInputMessage="1" showErrorMessage="1" prompt=": " sqref="I4:I76">
      <formula1>"Neg-Mj,Neg-Mi,A-S,A-T,A-Q,A-C"</formula1>
    </dataValidation>
    <dataValidation type="list" allowBlank="1" showInputMessage="1" showErrorMessage="1" prompt=": " sqref="R4:R76">
      <formula1>"Withdraw,Retract"</formula1>
    </dataValidation>
    <dataValidation type="list" allowBlank="1" showInputMessage="1" showErrorMessage="1" prompt=": " sqref="S4:S76">
      <formula1>"ARB,Attach,Cardio,CCBC,CCOW,CDS,CG,Conform,Ed,EHR,FM,II,Implementation,InM,ITS,Lab,M and M,M and M/ CMETs,M and M/ Templates,M and M/ Tooling,MedRec,OO,PA,PC,PHER,PM,PS,PSC,Publishing,RCRIM,RX,Sched,Security,SOA,StructDocs,Vocab"</formula1>
    </dataValidation>
    <dataValidation type="list" allowBlank="1" showInputMessage="1" showErrorMessage="1" prompt=": " sqref="AF4:AG76">
      <formula1>"ARB,CCOW,CDS,CQ,Ed,EHR,FM,M and M,M and M/ CMETs,M and M/ Templates,M and M/ Tooling,MedRec,OO,PA,PC,PM,Publishing,RCRIM,Sched,StructDocs,Implementation,Vocab"</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44">
        <x14:dataValidation type="list" allowBlank="1" showInputMessage="1" showErrorMessage="1" prompt=": ">
          <x14:formula1>
            <xm:f>Setup!A22:A30</xm:f>
          </x14:formula1>
          <xm:sqref>C4</xm:sqref>
        </x14:dataValidation>
        <x14:dataValidation type="list" allowBlank="1" showInputMessage="1" showErrorMessage="1" prompt=": ">
          <x14:formula1>
            <xm:f>Setup!A20:K20</xm:f>
          </x14:formula1>
          <xm:sqref>O4</xm:sqref>
        </x14:dataValidation>
        <x14:dataValidation type="list" allowBlank="1" showInputMessage="1" showErrorMessage="1" prompt=": ">
          <x14:formula1>
            <xm:f>Setup!A20:K20</xm:f>
          </x14:formula1>
          <xm:sqref>P4</xm:sqref>
        </x14:dataValidation>
        <x14:dataValidation type="list" allowBlank="1" showInputMessage="1" showErrorMessage="1" prompt=": ">
          <x14:formula1>
            <xm:f>Setup!A20:K20</xm:f>
          </x14:formula1>
          <xm:sqref>Q4</xm:sqref>
        </x14:dataValidation>
        <x14:dataValidation type="list" allowBlank="1" showInputMessage="1" showErrorMessage="1" prompt=": ">
          <x14:formula1>
            <xm:f>Setup!A22:A30</xm:f>
          </x14:formula1>
          <xm:sqref>C5</xm:sqref>
        </x14:dataValidation>
        <x14:dataValidation type="list" allowBlank="1" showInputMessage="1" showErrorMessage="1" prompt=": ">
          <x14:formula1>
            <xm:f>Setup!A22:A30</xm:f>
          </x14:formula1>
          <xm:sqref>C6</xm:sqref>
        </x14:dataValidation>
        <x14:dataValidation type="list" allowBlank="1" showInputMessage="1" showErrorMessage="1" prompt=": ">
          <x14:formula1>
            <xm:f>Setup!A22:A30</xm:f>
          </x14:formula1>
          <xm:sqref>C7</xm:sqref>
        </x14:dataValidation>
        <x14:dataValidation type="list" allowBlank="1" showInputMessage="1" showErrorMessage="1" prompt=": ">
          <x14:formula1>
            <xm:f>Setup!A20:K20</xm:f>
          </x14:formula1>
          <xm:sqref>O7</xm:sqref>
        </x14:dataValidation>
        <x14:dataValidation type="list" allowBlank="1" showInputMessage="1" showErrorMessage="1" prompt=": ">
          <x14:formula1>
            <xm:f>Setup!A22:A30</xm:f>
          </x14:formula1>
          <xm:sqref>C8</xm:sqref>
        </x14:dataValidation>
        <x14:dataValidation type="list" allowBlank="1" showInputMessage="1" showErrorMessage="1" prompt=": ">
          <x14:formula1>
            <xm:f>Setup!A20:K20</xm:f>
          </x14:formula1>
          <xm:sqref>O8</xm:sqref>
        </x14:dataValidation>
        <x14:dataValidation type="list" allowBlank="1" showInputMessage="1" showErrorMessage="1" prompt=": ">
          <x14:formula1>
            <xm:f>Setup!A22:A30</xm:f>
          </x14:formula1>
          <xm:sqref>C9</xm:sqref>
        </x14:dataValidation>
        <x14:dataValidation type="list" allowBlank="1" showInputMessage="1" showErrorMessage="1" prompt=": ">
          <x14:formula1>
            <xm:f>Setup!A20:K20</xm:f>
          </x14:formula1>
          <xm:sqref>O9</xm:sqref>
        </x14:dataValidation>
        <x14:dataValidation type="list" allowBlank="1" showInputMessage="1" showErrorMessage="1" prompt=": ">
          <x14:formula1>
            <xm:f>Setup!A22:A30</xm:f>
          </x14:formula1>
          <xm:sqref>C10</xm:sqref>
        </x14:dataValidation>
        <x14:dataValidation type="list" allowBlank="1" showInputMessage="1" showErrorMessage="1" prompt=": ">
          <x14:formula1>
            <xm:f>Setup!A20:K20</xm:f>
          </x14:formula1>
          <xm:sqref>O10</xm:sqref>
        </x14:dataValidation>
        <x14:dataValidation type="list" allowBlank="1" showInputMessage="1" showErrorMessage="1" prompt=": ">
          <x14:formula1>
            <xm:f>Setup!A22:A30</xm:f>
          </x14:formula1>
          <xm:sqref>C11</xm:sqref>
        </x14:dataValidation>
        <x14:dataValidation type="list" allowBlank="1" showInputMessage="1" showErrorMessage="1" prompt=": ">
          <x14:formula1>
            <xm:f>Setup!A20:K20</xm:f>
          </x14:formula1>
          <xm:sqref>O11</xm:sqref>
        </x14:dataValidation>
        <x14:dataValidation type="list" allowBlank="1" showInputMessage="1" showErrorMessage="1" prompt=": ">
          <x14:formula1>
            <xm:f>Setup!A22:A30</xm:f>
          </x14:formula1>
          <xm:sqref>C12</xm:sqref>
        </x14:dataValidation>
        <x14:dataValidation type="list" allowBlank="1" showInputMessage="1" showErrorMessage="1" prompt=": ">
          <x14:formula1>
            <xm:f>Setup!A20:K20</xm:f>
          </x14:formula1>
          <xm:sqref>O12</xm:sqref>
        </x14:dataValidation>
        <x14:dataValidation type="list" allowBlank="1" showInputMessage="1" showErrorMessage="1" prompt=": ">
          <x14:formula1>
            <xm:f>Setup!A22:A30</xm:f>
          </x14:formula1>
          <xm:sqref>C13</xm:sqref>
        </x14:dataValidation>
        <x14:dataValidation type="list" allowBlank="1" showInputMessage="1" showErrorMessage="1" prompt=": ">
          <x14:formula1>
            <xm:f>Setup!A20:K20</xm:f>
          </x14:formula1>
          <xm:sqref>O13</xm:sqref>
        </x14:dataValidation>
        <x14:dataValidation type="list" allowBlank="1" showInputMessage="1" showErrorMessage="1" prompt=": ">
          <x14:formula1>
            <xm:f>Setup!A22:A30</xm:f>
          </x14:formula1>
          <xm:sqref>C14</xm:sqref>
        </x14:dataValidation>
        <x14:dataValidation type="list" allowBlank="1" showInputMessage="1" showErrorMessage="1" prompt=": ">
          <x14:formula1>
            <xm:f>Setup!A20:K20</xm:f>
          </x14:formula1>
          <xm:sqref>O14</xm:sqref>
        </x14:dataValidation>
        <x14:dataValidation type="list" allowBlank="1" showInputMessage="1" showErrorMessage="1" prompt=": ">
          <x14:formula1>
            <xm:f>Setup!A22:A30</xm:f>
          </x14:formula1>
          <xm:sqref>C15</xm:sqref>
        </x14:dataValidation>
        <x14:dataValidation type="list" allowBlank="1" showInputMessage="1" showErrorMessage="1" prompt=": ">
          <x14:formula1>
            <xm:f>Setup!A20:K20</xm:f>
          </x14:formula1>
          <xm:sqref>O15</xm:sqref>
        </x14:dataValidation>
        <x14:dataValidation type="list" allowBlank="1" showInputMessage="1" showErrorMessage="1" prompt=": ">
          <x14:formula1>
            <xm:f>Setup!A22:A30</xm:f>
          </x14:formula1>
          <xm:sqref>C16</xm:sqref>
        </x14:dataValidation>
        <x14:dataValidation type="list" allowBlank="1" showInputMessage="1" showErrorMessage="1" prompt=": ">
          <x14:formula1>
            <xm:f>Setup!A20:K20</xm:f>
          </x14:formula1>
          <xm:sqref>O16</xm:sqref>
        </x14:dataValidation>
        <x14:dataValidation type="list" allowBlank="1" showInputMessage="1" showErrorMessage="1" prompt=": ">
          <x14:formula1>
            <xm:f>Setup!A22:A30</xm:f>
          </x14:formula1>
          <xm:sqref>C17</xm:sqref>
        </x14:dataValidation>
        <x14:dataValidation type="list" allowBlank="1" showInputMessage="1" showErrorMessage="1" prompt=": ">
          <x14:formula1>
            <xm:f>Setup!A20:K20</xm:f>
          </x14:formula1>
          <xm:sqref>O17</xm:sqref>
        </x14:dataValidation>
        <x14:dataValidation type="list" allowBlank="1" showInputMessage="1" showErrorMessage="1" prompt=": ">
          <x14:formula1>
            <xm:f>Setup!A22:A30</xm:f>
          </x14:formula1>
          <xm:sqref>C18</xm:sqref>
        </x14:dataValidation>
        <x14:dataValidation type="list" allowBlank="1" showInputMessage="1" showErrorMessage="1" prompt=": ">
          <x14:formula1>
            <xm:f>Setup!A20:K20</xm:f>
          </x14:formula1>
          <xm:sqref>O18</xm:sqref>
        </x14:dataValidation>
        <x14:dataValidation type="list" allowBlank="1" showInputMessage="1" showErrorMessage="1" prompt=": ">
          <x14:formula1>
            <xm:f>Setup!A22:A30</xm:f>
          </x14:formula1>
          <xm:sqref>C19</xm:sqref>
        </x14:dataValidation>
        <x14:dataValidation type="list" allowBlank="1" showInputMessage="1" showErrorMessage="1" prompt=": ">
          <x14:formula1>
            <xm:f>Setup!A20:K20</xm:f>
          </x14:formula1>
          <xm:sqref>O19</xm:sqref>
        </x14:dataValidation>
        <x14:dataValidation type="list" allowBlank="1" showInputMessage="1" showErrorMessage="1" prompt=": ">
          <x14:formula1>
            <xm:f>Setup!A22:A30</xm:f>
          </x14:formula1>
          <xm:sqref>C20</xm:sqref>
        </x14:dataValidation>
        <x14:dataValidation type="list" allowBlank="1" showInputMessage="1" showErrorMessage="1" prompt=": ">
          <x14:formula1>
            <xm:f>Setup!A20:K20</xm:f>
          </x14:formula1>
          <xm:sqref>O20</xm:sqref>
        </x14:dataValidation>
        <x14:dataValidation type="list" allowBlank="1" showInputMessage="1" showErrorMessage="1" prompt=": ">
          <x14:formula1>
            <xm:f>Setup!A22:A30</xm:f>
          </x14:formula1>
          <xm:sqref>C21</xm:sqref>
        </x14:dataValidation>
        <x14:dataValidation type="list" allowBlank="1" showInputMessage="1" showErrorMessage="1" prompt=": ">
          <x14:formula1>
            <xm:f>Setup!A20:K20</xm:f>
          </x14:formula1>
          <xm:sqref>O21</xm:sqref>
        </x14:dataValidation>
        <x14:dataValidation type="list" allowBlank="1" showInputMessage="1" showErrorMessage="1" prompt=": ">
          <x14:formula1>
            <xm:f>Setup!A22:A30</xm:f>
          </x14:formula1>
          <xm:sqref>C22</xm:sqref>
        </x14:dataValidation>
        <x14:dataValidation type="list" allowBlank="1" showInputMessage="1" showErrorMessage="1" prompt=": ">
          <x14:formula1>
            <xm:f>Setup!A20:K20</xm:f>
          </x14:formula1>
          <xm:sqref>O22</xm:sqref>
        </x14:dataValidation>
        <x14:dataValidation type="list" allowBlank="1" showInputMessage="1" showErrorMessage="1" prompt=": ">
          <x14:formula1>
            <xm:f>Setup!A22:A30</xm:f>
          </x14:formula1>
          <xm:sqref>C23</xm:sqref>
        </x14:dataValidation>
        <x14:dataValidation type="list" allowBlank="1" showInputMessage="1" showErrorMessage="1" prompt=": ">
          <x14:formula1>
            <xm:f>Setup!A20:K20</xm:f>
          </x14:formula1>
          <xm:sqref>O23</xm:sqref>
        </x14:dataValidation>
        <x14:dataValidation type="list" allowBlank="1" showInputMessage="1" showErrorMessage="1" prompt=": ">
          <x14:formula1>
            <xm:f>Setup!A22:A30</xm:f>
          </x14:formula1>
          <xm:sqref>C24</xm:sqref>
        </x14:dataValidation>
        <x14:dataValidation type="list" allowBlank="1" showInputMessage="1" showErrorMessage="1" prompt=": ">
          <x14:formula1>
            <xm:f>Setup!A20:K20</xm:f>
          </x14:formula1>
          <xm:sqref>O24</xm:sqref>
        </x14:dataValidation>
        <x14:dataValidation type="list" allowBlank="1" showInputMessage="1" showErrorMessage="1" prompt=": ">
          <x14:formula1>
            <xm:f>Setup!A22:A30</xm:f>
          </x14:formula1>
          <xm:sqref>C25</xm:sqref>
        </x14:dataValidation>
        <x14:dataValidation type="list" allowBlank="1" showInputMessage="1" showErrorMessage="1" prompt=": ">
          <x14:formula1>
            <xm:f>Setup!A20:K20</xm:f>
          </x14:formula1>
          <xm:sqref>O25</xm:sqref>
        </x14:dataValidation>
        <x14:dataValidation type="list" allowBlank="1" showInputMessage="1" showErrorMessage="1" prompt=": ">
          <x14:formula1>
            <xm:f>Setup!A22:A30</xm:f>
          </x14:formula1>
          <xm:sqref>C26</xm:sqref>
        </x14:dataValidation>
        <x14:dataValidation type="list" allowBlank="1" showInputMessage="1" showErrorMessage="1" prompt=": ">
          <x14:formula1>
            <xm:f>Setup!A20:K20</xm:f>
          </x14:formula1>
          <xm:sqref>O26</xm:sqref>
        </x14:dataValidation>
        <x14:dataValidation type="list" allowBlank="1" showInputMessage="1" showErrorMessage="1" prompt=": ">
          <x14:formula1>
            <xm:f>Setup!A22:A30</xm:f>
          </x14:formula1>
          <xm:sqref>C27</xm:sqref>
        </x14:dataValidation>
        <x14:dataValidation type="list" allowBlank="1" showInputMessage="1" showErrorMessage="1" prompt=": ">
          <x14:formula1>
            <xm:f>Setup!A20:K20</xm:f>
          </x14:formula1>
          <xm:sqref>O27</xm:sqref>
        </x14:dataValidation>
        <x14:dataValidation type="list" allowBlank="1" showInputMessage="1" showErrorMessage="1" prompt=": ">
          <x14:formula1>
            <xm:f>Setup!A22:A30</xm:f>
          </x14:formula1>
          <xm:sqref>C28</xm:sqref>
        </x14:dataValidation>
        <x14:dataValidation type="list" allowBlank="1" showInputMessage="1" showErrorMessage="1" prompt=": ">
          <x14:formula1>
            <xm:f>Setup!A20:K20</xm:f>
          </x14:formula1>
          <xm:sqref>O28</xm:sqref>
        </x14:dataValidation>
        <x14:dataValidation type="list" allowBlank="1" showInputMessage="1" showErrorMessage="1" prompt=": ">
          <x14:formula1>
            <xm:f>Setup!A22:A30</xm:f>
          </x14:formula1>
          <xm:sqref>C29</xm:sqref>
        </x14:dataValidation>
        <x14:dataValidation type="list" allowBlank="1" showInputMessage="1" showErrorMessage="1" prompt=": ">
          <x14:formula1>
            <xm:f>Setup!A20:K20</xm:f>
          </x14:formula1>
          <xm:sqref>O29</xm:sqref>
        </x14:dataValidation>
        <x14:dataValidation type="list" allowBlank="1" showInputMessage="1" showErrorMessage="1" prompt=": ">
          <x14:formula1>
            <xm:f>Setup!A22:A30</xm:f>
          </x14:formula1>
          <xm:sqref>C30</xm:sqref>
        </x14:dataValidation>
        <x14:dataValidation type="list" allowBlank="1" showInputMessage="1" showErrorMessage="1" prompt=": ">
          <x14:formula1>
            <xm:f>Setup!A20:K20</xm:f>
          </x14:formula1>
          <xm:sqref>O30</xm:sqref>
        </x14:dataValidation>
        <x14:dataValidation type="list" allowBlank="1" showInputMessage="1" showErrorMessage="1" prompt=": ">
          <x14:formula1>
            <xm:f>Setup!A22:A30</xm:f>
          </x14:formula1>
          <xm:sqref>C31</xm:sqref>
        </x14:dataValidation>
        <x14:dataValidation type="list" allowBlank="1" showInputMessage="1" showErrorMessage="1" prompt=": ">
          <x14:formula1>
            <xm:f>Setup!A20:K20</xm:f>
          </x14:formula1>
          <xm:sqref>O31</xm:sqref>
        </x14:dataValidation>
        <x14:dataValidation type="list" allowBlank="1" showInputMessage="1" showErrorMessage="1" prompt=": ">
          <x14:formula1>
            <xm:f>Setup!A22:A30</xm:f>
          </x14:formula1>
          <xm:sqref>C32</xm:sqref>
        </x14:dataValidation>
        <x14:dataValidation type="list" allowBlank="1" showInputMessage="1" showErrorMessage="1" prompt=": ">
          <x14:formula1>
            <xm:f>Setup!A20:K20</xm:f>
          </x14:formula1>
          <xm:sqref>O32</xm:sqref>
        </x14:dataValidation>
        <x14:dataValidation type="list" allowBlank="1" showInputMessage="1" showErrorMessage="1" prompt=": ">
          <x14:formula1>
            <xm:f>Setup!A22:A30</xm:f>
          </x14:formula1>
          <xm:sqref>C33</xm:sqref>
        </x14:dataValidation>
        <x14:dataValidation type="list" allowBlank="1" showInputMessage="1" showErrorMessage="1" prompt=": ">
          <x14:formula1>
            <xm:f>Setup!A20:K20</xm:f>
          </x14:formula1>
          <xm:sqref>O33</xm:sqref>
        </x14:dataValidation>
        <x14:dataValidation type="list" allowBlank="1" showInputMessage="1" showErrorMessage="1" prompt=": ">
          <x14:formula1>
            <xm:f>Setup!A22:A30</xm:f>
          </x14:formula1>
          <xm:sqref>C34</xm:sqref>
        </x14:dataValidation>
        <x14:dataValidation type="list" allowBlank="1" showInputMessage="1" showErrorMessage="1" prompt=": ">
          <x14:formula1>
            <xm:f>Setup!A20:K20</xm:f>
          </x14:formula1>
          <xm:sqref>O34</xm:sqref>
        </x14:dataValidation>
        <x14:dataValidation type="list" allowBlank="1" showInputMessage="1" showErrorMessage="1" prompt=": ">
          <x14:formula1>
            <xm:f>Setup!A22:A30</xm:f>
          </x14:formula1>
          <xm:sqref>C35</xm:sqref>
        </x14:dataValidation>
        <x14:dataValidation type="list" allowBlank="1" showInputMessage="1" showErrorMessage="1" prompt=": ">
          <x14:formula1>
            <xm:f>Setup!A20:K20</xm:f>
          </x14:formula1>
          <xm:sqref>O35</xm:sqref>
        </x14:dataValidation>
        <x14:dataValidation type="list" allowBlank="1" showInputMessage="1" showErrorMessage="1" prompt=": ">
          <x14:formula1>
            <xm:f>Setup!A22:A30</xm:f>
          </x14:formula1>
          <xm:sqref>C36</xm:sqref>
        </x14:dataValidation>
        <x14:dataValidation type="list" allowBlank="1" showInputMessage="1" showErrorMessage="1" prompt=": ">
          <x14:formula1>
            <xm:f>Setup!A20:K20</xm:f>
          </x14:formula1>
          <xm:sqref>O36</xm:sqref>
        </x14:dataValidation>
        <x14:dataValidation type="list" allowBlank="1" showInputMessage="1" showErrorMessage="1" prompt=": ">
          <x14:formula1>
            <xm:f>Setup!A22:A30</xm:f>
          </x14:formula1>
          <xm:sqref>C37</xm:sqref>
        </x14:dataValidation>
        <x14:dataValidation type="list" allowBlank="1" showInputMessage="1" showErrorMessage="1" prompt=": ">
          <x14:formula1>
            <xm:f>Setup!A20:K20</xm:f>
          </x14:formula1>
          <xm:sqref>O37</xm:sqref>
        </x14:dataValidation>
        <x14:dataValidation type="list" allowBlank="1" showInputMessage="1" showErrorMessage="1" prompt=": ">
          <x14:formula1>
            <xm:f>Setup!A22:A30</xm:f>
          </x14:formula1>
          <xm:sqref>C38</xm:sqref>
        </x14:dataValidation>
        <x14:dataValidation type="list" allowBlank="1" showInputMessage="1" showErrorMessage="1" prompt=": ">
          <x14:formula1>
            <xm:f>Setup!A20:K20</xm:f>
          </x14:formula1>
          <xm:sqref>O38</xm:sqref>
        </x14:dataValidation>
        <x14:dataValidation type="list" allowBlank="1" showInputMessage="1" showErrorMessage="1" prompt=": ">
          <x14:formula1>
            <xm:f>Setup!A22:A30</xm:f>
          </x14:formula1>
          <xm:sqref>C39</xm:sqref>
        </x14:dataValidation>
        <x14:dataValidation type="list" allowBlank="1" showInputMessage="1" showErrorMessage="1" prompt=": ">
          <x14:formula1>
            <xm:f>Setup!A20:K20</xm:f>
          </x14:formula1>
          <xm:sqref>O39</xm:sqref>
        </x14:dataValidation>
        <x14:dataValidation type="list" allowBlank="1" showInputMessage="1" showErrorMessage="1" prompt=": ">
          <x14:formula1>
            <xm:f>Setup!A22:A30</xm:f>
          </x14:formula1>
          <xm:sqref>C40</xm:sqref>
        </x14:dataValidation>
        <x14:dataValidation type="list" allowBlank="1" showInputMessage="1" showErrorMessage="1" prompt=": ">
          <x14:formula1>
            <xm:f>Setup!A20:K20</xm:f>
          </x14:formula1>
          <xm:sqref>O40</xm:sqref>
        </x14:dataValidation>
        <x14:dataValidation type="list" allowBlank="1" showInputMessage="1" showErrorMessage="1" prompt=": ">
          <x14:formula1>
            <xm:f>Setup!A22:A30</xm:f>
          </x14:formula1>
          <xm:sqref>C41</xm:sqref>
        </x14:dataValidation>
        <x14:dataValidation type="list" allowBlank="1" showInputMessage="1" showErrorMessage="1" prompt=": ">
          <x14:formula1>
            <xm:f>Setup!A20:K20</xm:f>
          </x14:formula1>
          <xm:sqref>O41</xm:sqref>
        </x14:dataValidation>
        <x14:dataValidation type="list" allowBlank="1" showInputMessage="1" showErrorMessage="1" prompt=": ">
          <x14:formula1>
            <xm:f>Setup!A22:A30</xm:f>
          </x14:formula1>
          <xm:sqref>C42</xm:sqref>
        </x14:dataValidation>
        <x14:dataValidation type="list" allowBlank="1" showInputMessage="1" showErrorMessage="1" prompt=": ">
          <x14:formula1>
            <xm:f>Setup!A20:K20</xm:f>
          </x14:formula1>
          <xm:sqref>O42</xm:sqref>
        </x14:dataValidation>
        <x14:dataValidation type="list" allowBlank="1" showInputMessage="1" showErrorMessage="1" prompt=": ">
          <x14:formula1>
            <xm:f>Setup!A22:A30</xm:f>
          </x14:formula1>
          <xm:sqref>C43</xm:sqref>
        </x14:dataValidation>
        <x14:dataValidation type="list" allowBlank="1" showInputMessage="1" showErrorMessage="1" prompt=": ">
          <x14:formula1>
            <xm:f>Setup!A20:K20</xm:f>
          </x14:formula1>
          <xm:sqref>O43</xm:sqref>
        </x14:dataValidation>
        <x14:dataValidation type="list" allowBlank="1" showInputMessage="1" showErrorMessage="1" prompt=": ">
          <x14:formula1>
            <xm:f>Setup!A22:A30</xm:f>
          </x14:formula1>
          <xm:sqref>C44</xm:sqref>
        </x14:dataValidation>
        <x14:dataValidation type="list" allowBlank="1" showInputMessage="1" showErrorMessage="1" prompt=": ">
          <x14:formula1>
            <xm:f>Setup!A20:K20</xm:f>
          </x14:formula1>
          <xm:sqref>O44</xm:sqref>
        </x14:dataValidation>
        <x14:dataValidation type="list" allowBlank="1" showInputMessage="1" showErrorMessage="1" prompt=": ">
          <x14:formula1>
            <xm:f>Setup!A22:A30</xm:f>
          </x14:formula1>
          <xm:sqref>C45</xm:sqref>
        </x14:dataValidation>
        <x14:dataValidation type="list" allowBlank="1" showInputMessage="1" showErrorMessage="1" prompt=": ">
          <x14:formula1>
            <xm:f>Setup!A20:K20</xm:f>
          </x14:formula1>
          <xm:sqref>O45</xm:sqref>
        </x14:dataValidation>
        <x14:dataValidation type="list" allowBlank="1" showInputMessage="1" showErrorMessage="1" prompt=": ">
          <x14:formula1>
            <xm:f>Setup!A22:A30</xm:f>
          </x14:formula1>
          <xm:sqref>C46</xm:sqref>
        </x14:dataValidation>
        <x14:dataValidation type="list" allowBlank="1" showInputMessage="1" showErrorMessage="1" prompt=": ">
          <x14:formula1>
            <xm:f>Setup!A20:K20</xm:f>
          </x14:formula1>
          <xm:sqref>O46</xm:sqref>
        </x14:dataValidation>
        <x14:dataValidation type="list" allowBlank="1" showInputMessage="1" showErrorMessage="1" prompt=": ">
          <x14:formula1>
            <xm:f>Setup!A22:A30</xm:f>
          </x14:formula1>
          <xm:sqref>C47</xm:sqref>
        </x14:dataValidation>
        <x14:dataValidation type="list" allowBlank="1" showInputMessage="1" showErrorMessage="1" prompt=": ">
          <x14:formula1>
            <xm:f>Setup!A20:K20</xm:f>
          </x14:formula1>
          <xm:sqref>O47</xm:sqref>
        </x14:dataValidation>
        <x14:dataValidation type="list" allowBlank="1" showInputMessage="1" showErrorMessage="1" prompt=": ">
          <x14:formula1>
            <xm:f>Setup!A22:A30</xm:f>
          </x14:formula1>
          <xm:sqref>C48</xm:sqref>
        </x14:dataValidation>
        <x14:dataValidation type="list" allowBlank="1" showInputMessage="1" showErrorMessage="1" prompt=": ">
          <x14:formula1>
            <xm:f>Setup!A20:K20</xm:f>
          </x14:formula1>
          <xm:sqref>O48</xm:sqref>
        </x14:dataValidation>
        <x14:dataValidation type="list" allowBlank="1" showInputMessage="1" showErrorMessage="1" prompt=": ">
          <x14:formula1>
            <xm:f>Setup!A22:A30</xm:f>
          </x14:formula1>
          <xm:sqref>C49</xm:sqref>
        </x14:dataValidation>
        <x14:dataValidation type="list" allowBlank="1" showInputMessage="1" showErrorMessage="1" prompt=": ">
          <x14:formula1>
            <xm:f>Setup!A20:K20</xm:f>
          </x14:formula1>
          <xm:sqref>O49</xm:sqref>
        </x14:dataValidation>
        <x14:dataValidation type="list" allowBlank="1" showInputMessage="1" showErrorMessage="1" prompt=": ">
          <x14:formula1>
            <xm:f>Setup!A22:A30</xm:f>
          </x14:formula1>
          <xm:sqref>C50</xm:sqref>
        </x14:dataValidation>
        <x14:dataValidation type="list" allowBlank="1" showInputMessage="1" showErrorMessage="1" prompt=": ">
          <x14:formula1>
            <xm:f>Setup!A20:K20</xm:f>
          </x14:formula1>
          <xm:sqref>O50</xm:sqref>
        </x14:dataValidation>
        <x14:dataValidation type="list" allowBlank="1" showInputMessage="1" showErrorMessage="1" prompt=": ">
          <x14:formula1>
            <xm:f>Setup!A22:A30</xm:f>
          </x14:formula1>
          <xm:sqref>C51</xm:sqref>
        </x14:dataValidation>
        <x14:dataValidation type="list" allowBlank="1" showInputMessage="1" showErrorMessage="1" prompt=": ">
          <x14:formula1>
            <xm:f>Setup!A20:K20</xm:f>
          </x14:formula1>
          <xm:sqref>O51</xm:sqref>
        </x14:dataValidation>
        <x14:dataValidation type="list" allowBlank="1" showInputMessage="1" showErrorMessage="1" prompt=": ">
          <x14:formula1>
            <xm:f>Setup!A22:A30</xm:f>
          </x14:formula1>
          <xm:sqref>C52</xm:sqref>
        </x14:dataValidation>
        <x14:dataValidation type="list" allowBlank="1" showInputMessage="1" showErrorMessage="1" prompt=": ">
          <x14:formula1>
            <xm:f>Setup!A20:K20</xm:f>
          </x14:formula1>
          <xm:sqref>O52</xm:sqref>
        </x14:dataValidation>
        <x14:dataValidation type="list" allowBlank="1" showInputMessage="1" showErrorMessage="1" prompt=": ">
          <x14:formula1>
            <xm:f>Setup!A22:A30</xm:f>
          </x14:formula1>
          <xm:sqref>C53</xm:sqref>
        </x14:dataValidation>
        <x14:dataValidation type="list" allowBlank="1" showInputMessage="1" showErrorMessage="1" prompt=": ">
          <x14:formula1>
            <xm:f>Setup!A20:K20</xm:f>
          </x14:formula1>
          <xm:sqref>O53</xm:sqref>
        </x14:dataValidation>
        <x14:dataValidation type="list" allowBlank="1" showInputMessage="1" showErrorMessage="1" prompt=": ">
          <x14:formula1>
            <xm:f>Setup!A22:A30</xm:f>
          </x14:formula1>
          <xm:sqref>C54</xm:sqref>
        </x14:dataValidation>
        <x14:dataValidation type="list" allowBlank="1" showInputMessage="1" showErrorMessage="1" prompt=": ">
          <x14:formula1>
            <xm:f>Setup!A20:K20</xm:f>
          </x14:formula1>
          <xm:sqref>O54</xm:sqref>
        </x14:dataValidation>
        <x14:dataValidation type="list" allowBlank="1" showInputMessage="1" showErrorMessage="1" prompt=": ">
          <x14:formula1>
            <xm:f>Setup!A22:A30</xm:f>
          </x14:formula1>
          <xm:sqref>C55</xm:sqref>
        </x14:dataValidation>
        <x14:dataValidation type="list" allowBlank="1" showInputMessage="1" showErrorMessage="1" prompt=": ">
          <x14:formula1>
            <xm:f>Setup!A20:K20</xm:f>
          </x14:formula1>
          <xm:sqref>O55</xm:sqref>
        </x14:dataValidation>
        <x14:dataValidation type="list" allowBlank="1" showInputMessage="1" showErrorMessage="1" prompt=": ">
          <x14:formula1>
            <xm:f>Setup!A22:A30</xm:f>
          </x14:formula1>
          <xm:sqref>C56</xm:sqref>
        </x14:dataValidation>
        <x14:dataValidation type="list" allowBlank="1" showInputMessage="1" showErrorMessage="1" prompt=": ">
          <x14:formula1>
            <xm:f>Setup!A20:K20</xm:f>
          </x14:formula1>
          <xm:sqref>O56</xm:sqref>
        </x14:dataValidation>
        <x14:dataValidation type="list" allowBlank="1" showInputMessage="1" showErrorMessage="1" prompt=": ">
          <x14:formula1>
            <xm:f>Setup!A22:A30</xm:f>
          </x14:formula1>
          <xm:sqref>C57</xm:sqref>
        </x14:dataValidation>
        <x14:dataValidation type="list" allowBlank="1" showInputMessage="1" showErrorMessage="1" prompt=": ">
          <x14:formula1>
            <xm:f>Setup!A20:K20</xm:f>
          </x14:formula1>
          <xm:sqref>O57</xm:sqref>
        </x14:dataValidation>
        <x14:dataValidation type="list" allowBlank="1" showInputMessage="1" showErrorMessage="1" prompt=": ">
          <x14:formula1>
            <xm:f>Setup!A22:A30</xm:f>
          </x14:formula1>
          <xm:sqref>C58</xm:sqref>
        </x14:dataValidation>
        <x14:dataValidation type="list" allowBlank="1" showInputMessage="1" showErrorMessage="1" prompt=": ">
          <x14:formula1>
            <xm:f>Setup!A20:K20</xm:f>
          </x14:formula1>
          <xm:sqref>O58</xm:sqref>
        </x14:dataValidation>
        <x14:dataValidation type="list" allowBlank="1" showInputMessage="1" showErrorMessage="1" prompt=": ">
          <x14:formula1>
            <xm:f>Setup!A22:A30</xm:f>
          </x14:formula1>
          <xm:sqref>C59</xm:sqref>
        </x14:dataValidation>
        <x14:dataValidation type="list" allowBlank="1" showInputMessage="1" showErrorMessage="1" prompt=": ">
          <x14:formula1>
            <xm:f>Setup!A20:K20</xm:f>
          </x14:formula1>
          <xm:sqref>O59</xm:sqref>
        </x14:dataValidation>
        <x14:dataValidation type="list" allowBlank="1" showInputMessage="1" showErrorMessage="1" prompt=": ">
          <x14:formula1>
            <xm:f>Setup!A22:A30</xm:f>
          </x14:formula1>
          <xm:sqref>C60</xm:sqref>
        </x14:dataValidation>
        <x14:dataValidation type="list" allowBlank="1" showInputMessage="1" showErrorMessage="1" prompt=": ">
          <x14:formula1>
            <xm:f>Setup!A20:K20</xm:f>
          </x14:formula1>
          <xm:sqref>O60</xm:sqref>
        </x14:dataValidation>
        <x14:dataValidation type="list" allowBlank="1" showInputMessage="1" showErrorMessage="1" prompt=": ">
          <x14:formula1>
            <xm:f>Setup!A22:A30</xm:f>
          </x14:formula1>
          <xm:sqref>C61</xm:sqref>
        </x14:dataValidation>
        <x14:dataValidation type="list" allowBlank="1" showInputMessage="1" showErrorMessage="1" prompt=": ">
          <x14:formula1>
            <xm:f>Setup!A20:K20</xm:f>
          </x14:formula1>
          <xm:sqref>O61</xm:sqref>
        </x14:dataValidation>
        <x14:dataValidation type="list" allowBlank="1" showInputMessage="1" showErrorMessage="1" prompt=": ">
          <x14:formula1>
            <xm:f>Setup!A22:A30</xm:f>
          </x14:formula1>
          <xm:sqref>C62</xm:sqref>
        </x14:dataValidation>
        <x14:dataValidation type="list" allowBlank="1" showInputMessage="1" showErrorMessage="1" prompt=": ">
          <x14:formula1>
            <xm:f>Setup!A20:K20</xm:f>
          </x14:formula1>
          <xm:sqref>O62</xm:sqref>
        </x14:dataValidation>
        <x14:dataValidation type="list" allowBlank="1" showInputMessage="1" showErrorMessage="1" prompt=": ">
          <x14:formula1>
            <xm:f>Setup!A22:A30</xm:f>
          </x14:formula1>
          <xm:sqref>C63</xm:sqref>
        </x14:dataValidation>
        <x14:dataValidation type="list" allowBlank="1" showInputMessage="1" showErrorMessage="1" prompt=": ">
          <x14:formula1>
            <xm:f>Setup!A20:K20</xm:f>
          </x14:formula1>
          <xm:sqref>O63</xm:sqref>
        </x14:dataValidation>
        <x14:dataValidation type="list" allowBlank="1" showInputMessage="1" showErrorMessage="1" prompt=": ">
          <x14:formula1>
            <xm:f>Setup!A22:A30</xm:f>
          </x14:formula1>
          <xm:sqref>C64</xm:sqref>
        </x14:dataValidation>
        <x14:dataValidation type="list" allowBlank="1" showInputMessage="1" showErrorMessage="1" prompt=": ">
          <x14:formula1>
            <xm:f>Setup!A20:K20</xm:f>
          </x14:formula1>
          <xm:sqref>O64</xm:sqref>
        </x14:dataValidation>
        <x14:dataValidation type="list" allowBlank="1" showInputMessage="1" showErrorMessage="1" prompt=": ">
          <x14:formula1>
            <xm:f>Setup!A22:A30</xm:f>
          </x14:formula1>
          <xm:sqref>C65</xm:sqref>
        </x14:dataValidation>
        <x14:dataValidation type="list" allowBlank="1" showInputMessage="1" showErrorMessage="1" prompt=": ">
          <x14:formula1>
            <xm:f>Setup!A20:K20</xm:f>
          </x14:formula1>
          <xm:sqref>O65</xm:sqref>
        </x14:dataValidation>
        <x14:dataValidation type="list" allowBlank="1" showInputMessage="1" showErrorMessage="1" prompt=": ">
          <x14:formula1>
            <xm:f>Setup!A22:A30</xm:f>
          </x14:formula1>
          <xm:sqref>C66</xm:sqref>
        </x14:dataValidation>
        <x14:dataValidation type="list" allowBlank="1" showInputMessage="1" showErrorMessage="1" prompt=": ">
          <x14:formula1>
            <xm:f>Setup!A22:A30</xm:f>
          </x14:formula1>
          <xm:sqref>C67</xm:sqref>
        </x14:dataValidation>
        <x14:dataValidation type="list" allowBlank="1" showInputMessage="1" showErrorMessage="1" prompt=": ">
          <x14:formula1>
            <xm:f>Setup!A20:K20</xm:f>
          </x14:formula1>
          <xm:sqref>O67</xm:sqref>
        </x14:dataValidation>
        <x14:dataValidation type="list" allowBlank="1" showInputMessage="1" showErrorMessage="1" prompt=": ">
          <x14:formula1>
            <xm:f>Setup!A22:A30</xm:f>
          </x14:formula1>
          <xm:sqref>C68</xm:sqref>
        </x14:dataValidation>
        <x14:dataValidation type="list" allowBlank="1" showInputMessage="1" showErrorMessage="1" prompt=": ">
          <x14:formula1>
            <xm:f>Setup!A20:K20</xm:f>
          </x14:formula1>
          <xm:sqref>O68</xm:sqref>
        </x14:dataValidation>
        <x14:dataValidation type="list" allowBlank="1" showInputMessage="1" showErrorMessage="1" prompt=": ">
          <x14:formula1>
            <xm:f>Setup!A22:A30</xm:f>
          </x14:formula1>
          <xm:sqref>C69</xm:sqref>
        </x14:dataValidation>
        <x14:dataValidation type="list" allowBlank="1" showInputMessage="1" showErrorMessage="1" prompt=": ">
          <x14:formula1>
            <xm:f>Setup!A20:K20</xm:f>
          </x14:formula1>
          <xm:sqref>O69</xm:sqref>
        </x14:dataValidation>
        <x14:dataValidation type="list" allowBlank="1" showInputMessage="1" showErrorMessage="1" prompt=": ">
          <x14:formula1>
            <xm:f>Setup!A22:A30</xm:f>
          </x14:formula1>
          <xm:sqref>C70</xm:sqref>
        </x14:dataValidation>
        <x14:dataValidation type="list" allowBlank="1" showInputMessage="1" showErrorMessage="1" prompt=": ">
          <x14:formula1>
            <xm:f>Setup!A20:K20</xm:f>
          </x14:formula1>
          <xm:sqref>O70</xm:sqref>
        </x14:dataValidation>
        <x14:dataValidation type="list" allowBlank="1" showInputMessage="1" showErrorMessage="1" prompt=": ">
          <x14:formula1>
            <xm:f>Setup!A22:A30</xm:f>
          </x14:formula1>
          <xm:sqref>C71</xm:sqref>
        </x14:dataValidation>
        <x14:dataValidation type="list" allowBlank="1" showInputMessage="1" showErrorMessage="1" prompt=": ">
          <x14:formula1>
            <xm:f>Setup!A20:K20</xm:f>
          </x14:formula1>
          <xm:sqref>O71</xm:sqref>
        </x14:dataValidation>
        <x14:dataValidation type="list" allowBlank="1" showInputMessage="1" showErrorMessage="1" prompt=": ">
          <x14:formula1>
            <xm:f>Setup!A22:A30</xm:f>
          </x14:formula1>
          <xm:sqref>C72</xm:sqref>
        </x14:dataValidation>
        <x14:dataValidation type="list" allowBlank="1" showInputMessage="1" showErrorMessage="1" prompt=": ">
          <x14:formula1>
            <xm:f>Setup!A20:K20</xm:f>
          </x14:formula1>
          <xm:sqref>O72</xm:sqref>
        </x14:dataValidation>
        <x14:dataValidation type="list" allowBlank="1" showInputMessage="1" showErrorMessage="1" prompt=": ">
          <x14:formula1>
            <xm:f>Setup!A22:A30</xm:f>
          </x14:formula1>
          <xm:sqref>C73</xm:sqref>
        </x14:dataValidation>
        <x14:dataValidation type="list" allowBlank="1" showInputMessage="1" showErrorMessage="1" prompt=": ">
          <x14:formula1>
            <xm:f>Setup!A22:A30</xm:f>
          </x14:formula1>
          <xm:sqref>C74</xm:sqref>
        </x14:dataValidation>
        <x14:dataValidation type="list" allowBlank="1" showInputMessage="1" showErrorMessage="1" prompt=": ">
          <x14:formula1>
            <xm:f>Setup!A20:K20</xm:f>
          </x14:formula1>
          <xm:sqref>O74</xm:sqref>
        </x14:dataValidation>
        <x14:dataValidation type="list" allowBlank="1" showInputMessage="1" showErrorMessage="1" prompt=": ">
          <x14:formula1>
            <xm:f>Setup!A22:A30</xm:f>
          </x14:formula1>
          <xm:sqref>C75</xm:sqref>
        </x14:dataValidation>
        <x14:dataValidation type="list" allowBlank="1" showInputMessage="1" showErrorMessage="1" prompt=": ">
          <x14:formula1>
            <xm:f>Setup!A20:K20</xm:f>
          </x14:formula1>
          <xm:sqref>O75</xm:sqref>
        </x14:dataValidation>
        <x14:dataValidation type="list" allowBlank="1" showInputMessage="1" showErrorMessage="1" prompt=": ">
          <x14:formula1>
            <xm:f>Setup!A22:A30</xm:f>
          </x14:formula1>
          <xm:sqref>C76</xm:sqref>
        </x14:dataValidation>
        <x14:dataValidation type="list" allowBlank="1" showInputMessage="1" showErrorMessage="1" prompt=": ">
          <x14:formula1>
            <xm:f>Setup!A20:K20</xm:f>
          </x14:formula1>
          <xm:sqref>O76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heetViews>
  <sheetFormatPr defaultColWidth="8" defaultRowHeight="12.75" customHeight="1" x14ac:dyDescent="0.2"/>
  <cols>
    <col min="1" max="1" width="1.42578125" customWidth="1"/>
    <col min="2" max="2" width="20.28515625" customWidth="1"/>
    <col min="3" max="3" width="11.140625" style="138" customWidth="1"/>
    <col min="4" max="6" width="9.140625" style="138" customWidth="1"/>
    <col min="7" max="7" width="12.7109375" style="138" customWidth="1"/>
    <col min="8" max="8" width="15" style="138" customWidth="1"/>
    <col min="9" max="9" width="19.5703125" style="138" customWidth="1"/>
    <col min="10" max="10" width="27.5703125" customWidth="1"/>
  </cols>
  <sheetData>
    <row r="1" spans="1:14" ht="13.5" customHeight="1" x14ac:dyDescent="0.2">
      <c r="A1" s="131"/>
      <c r="B1" s="27"/>
      <c r="C1" s="27"/>
      <c r="D1" s="27"/>
      <c r="E1" s="27"/>
      <c r="F1" s="27"/>
      <c r="G1" s="27"/>
      <c r="H1" s="206" t="s">
        <v>300</v>
      </c>
      <c r="I1" s="206"/>
      <c r="J1" s="131"/>
      <c r="K1" s="131"/>
      <c r="L1" s="131"/>
      <c r="M1" s="131"/>
      <c r="N1" s="131"/>
    </row>
    <row r="2" spans="1:14" ht="15.75" customHeight="1" x14ac:dyDescent="0.25">
      <c r="A2" s="151"/>
      <c r="B2" s="113" t="s">
        <v>301</v>
      </c>
      <c r="C2" s="10"/>
      <c r="D2" s="10"/>
      <c r="E2" s="10"/>
      <c r="F2" s="10"/>
      <c r="G2" s="10"/>
      <c r="H2" s="10"/>
      <c r="I2" s="61"/>
      <c r="J2" s="21"/>
      <c r="K2" s="131"/>
      <c r="L2" s="131"/>
      <c r="M2" s="131"/>
      <c r="N2" s="131"/>
    </row>
    <row r="3" spans="1:14" ht="303.75" customHeight="1" x14ac:dyDescent="0.2">
      <c r="A3" s="151"/>
      <c r="B3" s="207" t="s">
        <v>302</v>
      </c>
      <c r="C3" s="208"/>
      <c r="D3" s="208"/>
      <c r="E3" s="208"/>
      <c r="F3" s="208"/>
      <c r="G3" s="208"/>
      <c r="H3" s="208"/>
      <c r="I3" s="209"/>
      <c r="J3" s="21"/>
      <c r="K3" s="131"/>
      <c r="L3" s="131"/>
      <c r="M3" s="131"/>
      <c r="N3" s="131"/>
    </row>
    <row r="4" spans="1:14" ht="13.5" customHeight="1" x14ac:dyDescent="0.2">
      <c r="A4" s="131"/>
      <c r="B4" s="26"/>
      <c r="C4" s="26"/>
      <c r="D4" s="26"/>
      <c r="E4" s="26"/>
      <c r="F4" s="26"/>
      <c r="G4" s="26"/>
      <c r="H4" s="26"/>
      <c r="I4" s="26"/>
      <c r="J4" s="131"/>
      <c r="K4" s="131"/>
      <c r="L4" s="131"/>
      <c r="M4" s="131"/>
      <c r="N4" s="131"/>
    </row>
    <row r="5" spans="1:14" ht="15.75" customHeight="1" x14ac:dyDescent="0.25">
      <c r="A5" s="151"/>
      <c r="B5" s="124" t="s">
        <v>303</v>
      </c>
      <c r="C5" s="41"/>
      <c r="D5" s="41"/>
      <c r="E5" s="41"/>
      <c r="F5" s="41"/>
      <c r="G5" s="41"/>
      <c r="H5" s="41"/>
      <c r="I5" s="78"/>
      <c r="J5" s="21"/>
      <c r="K5" s="131"/>
      <c r="L5" s="131"/>
      <c r="M5" s="131"/>
      <c r="N5" s="131"/>
    </row>
    <row r="6" spans="1:14" ht="18" customHeight="1" x14ac:dyDescent="0.2">
      <c r="A6" s="151"/>
      <c r="B6" s="210" t="s">
        <v>304</v>
      </c>
      <c r="C6" s="211"/>
      <c r="D6" s="211"/>
      <c r="E6" s="211"/>
      <c r="F6" s="211"/>
      <c r="G6" s="211"/>
      <c r="H6" s="211"/>
      <c r="I6" s="212"/>
      <c r="J6" s="92"/>
      <c r="K6" s="131"/>
      <c r="L6" s="131"/>
      <c r="M6" s="131"/>
      <c r="N6" s="131"/>
    </row>
    <row r="7" spans="1:14" ht="18" customHeight="1" x14ac:dyDescent="0.2">
      <c r="A7" s="151"/>
      <c r="B7" s="156" t="s">
        <v>16</v>
      </c>
      <c r="C7" s="213" t="s">
        <v>305</v>
      </c>
      <c r="D7" s="213"/>
      <c r="E7" s="213"/>
      <c r="F7" s="213"/>
      <c r="G7" s="213"/>
      <c r="H7" s="213"/>
      <c r="I7" s="213"/>
      <c r="J7" s="105"/>
      <c r="K7" s="131"/>
      <c r="L7" s="131"/>
      <c r="M7" s="131"/>
      <c r="N7" s="131"/>
    </row>
    <row r="8" spans="1:14" ht="118.5" customHeight="1" x14ac:dyDescent="0.2">
      <c r="A8" s="151"/>
      <c r="B8" s="11" t="s">
        <v>17</v>
      </c>
      <c r="C8" s="214" t="s">
        <v>306</v>
      </c>
      <c r="D8" s="215"/>
      <c r="E8" s="215"/>
      <c r="F8" s="215"/>
      <c r="G8" s="215"/>
      <c r="H8" s="215"/>
      <c r="I8" s="216"/>
      <c r="J8" s="21"/>
      <c r="K8" s="131"/>
      <c r="L8" s="131"/>
      <c r="M8" s="131"/>
      <c r="N8" s="131"/>
    </row>
    <row r="9" spans="1:14" ht="18" customHeight="1" x14ac:dyDescent="0.2">
      <c r="A9" s="151"/>
      <c r="B9" s="148" t="s">
        <v>18</v>
      </c>
      <c r="C9" s="214" t="s">
        <v>307</v>
      </c>
      <c r="D9" s="215"/>
      <c r="E9" s="215"/>
      <c r="F9" s="215"/>
      <c r="G9" s="215"/>
      <c r="H9" s="215"/>
      <c r="I9" s="216"/>
      <c r="J9" s="21"/>
      <c r="K9" s="131"/>
      <c r="L9" s="131"/>
      <c r="M9" s="131"/>
      <c r="N9" s="131"/>
    </row>
    <row r="10" spans="1:14" x14ac:dyDescent="0.2">
      <c r="A10" s="151"/>
      <c r="B10" s="166"/>
      <c r="C10" s="68" t="s">
        <v>308</v>
      </c>
      <c r="D10" s="217" t="s">
        <v>309</v>
      </c>
      <c r="E10" s="217"/>
      <c r="F10" s="217"/>
      <c r="G10" s="217"/>
      <c r="H10" s="217"/>
      <c r="I10" s="24"/>
      <c r="J10" s="21"/>
      <c r="K10" s="131"/>
      <c r="L10" s="131"/>
      <c r="M10" s="131"/>
      <c r="N10" s="131"/>
    </row>
    <row r="11" spans="1:14" x14ac:dyDescent="0.2">
      <c r="A11" s="151"/>
      <c r="B11" s="166"/>
      <c r="C11" s="68" t="s">
        <v>310</v>
      </c>
      <c r="D11" s="217" t="s">
        <v>311</v>
      </c>
      <c r="E11" s="217"/>
      <c r="F11" s="217"/>
      <c r="G11" s="217"/>
      <c r="H11" s="217"/>
      <c r="I11" s="7"/>
      <c r="J11" s="21"/>
      <c r="K11" s="131"/>
      <c r="L11" s="131"/>
      <c r="M11" s="131"/>
      <c r="N11" s="19"/>
    </row>
    <row r="12" spans="1:14" x14ac:dyDescent="0.2">
      <c r="A12" s="151"/>
      <c r="B12" s="166"/>
      <c r="C12" s="68" t="s">
        <v>312</v>
      </c>
      <c r="D12" s="217" t="s">
        <v>313</v>
      </c>
      <c r="E12" s="217"/>
      <c r="F12" s="217"/>
      <c r="G12" s="217"/>
      <c r="H12" s="217"/>
      <c r="I12" s="7"/>
      <c r="J12" s="21"/>
      <c r="K12" s="131"/>
      <c r="L12" s="131"/>
      <c r="M12" s="131"/>
      <c r="N12" s="131"/>
    </row>
    <row r="13" spans="1:14" x14ac:dyDescent="0.2">
      <c r="A13" s="151"/>
      <c r="B13" s="166"/>
      <c r="C13" s="68" t="s">
        <v>314</v>
      </c>
      <c r="D13" s="217" t="s">
        <v>315</v>
      </c>
      <c r="E13" s="217"/>
      <c r="F13" s="217"/>
      <c r="G13" s="217"/>
      <c r="H13" s="217"/>
      <c r="I13" s="7"/>
      <c r="J13" s="21"/>
      <c r="K13" s="131"/>
      <c r="L13" s="131"/>
      <c r="M13" s="131"/>
      <c r="N13" s="131"/>
    </row>
    <row r="14" spans="1:14" x14ac:dyDescent="0.2">
      <c r="A14" s="151"/>
      <c r="B14" s="166"/>
      <c r="C14" s="68" t="s">
        <v>316</v>
      </c>
      <c r="D14" s="217" t="s">
        <v>317</v>
      </c>
      <c r="E14" s="217"/>
      <c r="F14" s="217"/>
      <c r="G14" s="217"/>
      <c r="H14" s="217"/>
      <c r="I14" s="7"/>
      <c r="J14" s="21"/>
      <c r="K14" s="131"/>
      <c r="L14" s="131"/>
      <c r="M14" s="131"/>
      <c r="N14" s="131"/>
    </row>
    <row r="15" spans="1:14" x14ac:dyDescent="0.2">
      <c r="A15" s="151"/>
      <c r="B15" s="166"/>
      <c r="C15" s="68" t="s">
        <v>318</v>
      </c>
      <c r="D15" s="214" t="s">
        <v>319</v>
      </c>
      <c r="E15" s="215"/>
      <c r="F15" s="215"/>
      <c r="G15" s="215"/>
      <c r="H15" s="218"/>
      <c r="I15" s="7"/>
      <c r="J15" s="21"/>
      <c r="K15" s="131"/>
      <c r="L15" s="131"/>
      <c r="M15" s="131"/>
      <c r="N15" s="131"/>
    </row>
    <row r="16" spans="1:14" x14ac:dyDescent="0.2">
      <c r="A16" s="151"/>
      <c r="B16" s="166"/>
      <c r="C16" s="68" t="s">
        <v>51</v>
      </c>
      <c r="D16" s="214" t="s">
        <v>320</v>
      </c>
      <c r="E16" s="215"/>
      <c r="F16" s="215"/>
      <c r="G16" s="215"/>
      <c r="H16" s="218"/>
      <c r="I16" s="7"/>
      <c r="J16" s="21"/>
      <c r="K16" s="131"/>
      <c r="L16" s="131"/>
      <c r="M16" s="131"/>
      <c r="N16" s="131"/>
    </row>
    <row r="17" spans="1:14" x14ac:dyDescent="0.2">
      <c r="A17" s="151"/>
      <c r="B17" s="166"/>
      <c r="C17" s="68" t="s">
        <v>321</v>
      </c>
      <c r="D17" s="214" t="s">
        <v>322</v>
      </c>
      <c r="E17" s="215"/>
      <c r="F17" s="215"/>
      <c r="G17" s="215"/>
      <c r="H17" s="218"/>
      <c r="I17" s="7"/>
      <c r="J17" s="21"/>
      <c r="K17" s="131"/>
      <c r="L17" s="131"/>
      <c r="M17" s="131"/>
      <c r="N17" s="131"/>
    </row>
    <row r="18" spans="1:14" x14ac:dyDescent="0.2">
      <c r="A18" s="151"/>
      <c r="B18" s="166"/>
      <c r="C18" s="68" t="s">
        <v>68</v>
      </c>
      <c r="D18" s="217" t="s">
        <v>323</v>
      </c>
      <c r="E18" s="217"/>
      <c r="F18" s="217"/>
      <c r="G18" s="217"/>
      <c r="H18" s="217"/>
      <c r="I18" s="7"/>
      <c r="J18" s="21"/>
      <c r="K18" s="131"/>
      <c r="L18" s="131"/>
      <c r="M18" s="131"/>
      <c r="N18" s="131"/>
    </row>
    <row r="19" spans="1:14" ht="13.5" customHeight="1" x14ac:dyDescent="0.2">
      <c r="A19" s="151"/>
      <c r="B19" s="98"/>
      <c r="C19" s="1"/>
      <c r="D19" s="39"/>
      <c r="E19" s="39"/>
      <c r="F19" s="39"/>
      <c r="G19" s="39"/>
      <c r="H19" s="39"/>
      <c r="I19" s="86"/>
      <c r="J19" s="21"/>
      <c r="K19" s="131"/>
      <c r="L19" s="131"/>
      <c r="M19" s="131"/>
      <c r="N19" s="131"/>
    </row>
    <row r="20" spans="1:14" ht="22.5" customHeight="1" x14ac:dyDescent="0.2">
      <c r="A20" s="151"/>
      <c r="B20" s="95" t="s">
        <v>21</v>
      </c>
      <c r="C20" s="219" t="s">
        <v>324</v>
      </c>
      <c r="D20" s="220"/>
      <c r="E20" s="220"/>
      <c r="F20" s="220"/>
      <c r="G20" s="220"/>
      <c r="H20" s="220"/>
      <c r="I20" s="221"/>
      <c r="J20" s="21"/>
      <c r="K20" s="131"/>
      <c r="L20" s="131"/>
      <c r="M20" s="131"/>
      <c r="N20" s="131"/>
    </row>
    <row r="21" spans="1:14" ht="103.5" customHeight="1" x14ac:dyDescent="0.2">
      <c r="A21" s="151"/>
      <c r="B21" s="11" t="s">
        <v>22</v>
      </c>
      <c r="C21" s="214" t="s">
        <v>325</v>
      </c>
      <c r="D21" s="215"/>
      <c r="E21" s="215"/>
      <c r="F21" s="215"/>
      <c r="G21" s="215"/>
      <c r="H21" s="215"/>
      <c r="I21" s="216"/>
      <c r="J21" s="146"/>
      <c r="K21" s="222"/>
      <c r="L21" s="222"/>
      <c r="M21" s="222"/>
      <c r="N21" s="131"/>
    </row>
    <row r="22" spans="1:14" ht="27.75" customHeight="1" x14ac:dyDescent="0.2">
      <c r="A22" s="151"/>
      <c r="B22" s="11" t="s">
        <v>23</v>
      </c>
      <c r="C22" s="214" t="s">
        <v>326</v>
      </c>
      <c r="D22" s="215"/>
      <c r="E22" s="215"/>
      <c r="F22" s="215"/>
      <c r="G22" s="215"/>
      <c r="H22" s="215"/>
      <c r="I22" s="216"/>
      <c r="J22" s="146"/>
      <c r="K22" s="117"/>
      <c r="L22" s="117"/>
      <c r="M22" s="117"/>
      <c r="N22" s="131"/>
    </row>
    <row r="23" spans="1:14" ht="255.75" customHeight="1" x14ac:dyDescent="0.2">
      <c r="A23" s="151"/>
      <c r="B23" s="11" t="s">
        <v>327</v>
      </c>
      <c r="C23" s="223" t="s">
        <v>328</v>
      </c>
      <c r="D23" s="215"/>
      <c r="E23" s="215"/>
      <c r="F23" s="215"/>
      <c r="G23" s="215"/>
      <c r="H23" s="215"/>
      <c r="I23" s="216"/>
      <c r="J23" s="21"/>
      <c r="K23" s="131"/>
      <c r="L23" s="131"/>
      <c r="M23" s="131"/>
      <c r="N23" s="131"/>
    </row>
    <row r="24" spans="1:14" ht="18" customHeight="1" x14ac:dyDescent="0.2">
      <c r="A24" s="151"/>
      <c r="B24" s="95" t="s">
        <v>25</v>
      </c>
      <c r="C24" s="219" t="s">
        <v>329</v>
      </c>
      <c r="D24" s="220"/>
      <c r="E24" s="220"/>
      <c r="F24" s="220"/>
      <c r="G24" s="220"/>
      <c r="H24" s="220"/>
      <c r="I24" s="221"/>
      <c r="J24" s="21"/>
      <c r="K24" s="131"/>
      <c r="L24" s="131"/>
      <c r="M24" s="131"/>
      <c r="N24" s="131"/>
    </row>
    <row r="25" spans="1:14" ht="15.75" customHeight="1" x14ac:dyDescent="0.25">
      <c r="A25" s="151"/>
      <c r="B25" s="95" t="s">
        <v>26</v>
      </c>
      <c r="C25" s="219" t="s">
        <v>330</v>
      </c>
      <c r="D25" s="220"/>
      <c r="E25" s="220"/>
      <c r="F25" s="220"/>
      <c r="G25" s="220"/>
      <c r="H25" s="220"/>
      <c r="I25" s="221"/>
      <c r="J25" s="25"/>
      <c r="K25" s="131"/>
      <c r="L25" s="131"/>
      <c r="M25" s="131"/>
      <c r="N25" s="131"/>
    </row>
    <row r="26" spans="1:14" ht="39" customHeight="1" x14ac:dyDescent="0.2">
      <c r="A26" s="151"/>
      <c r="B26" s="95" t="s">
        <v>27</v>
      </c>
      <c r="C26" s="219" t="s">
        <v>331</v>
      </c>
      <c r="D26" s="220"/>
      <c r="E26" s="220"/>
      <c r="F26" s="220"/>
      <c r="G26" s="220"/>
      <c r="H26" s="220"/>
      <c r="I26" s="221"/>
      <c r="J26" s="21"/>
      <c r="K26" s="131"/>
      <c r="L26" s="131"/>
      <c r="M26" s="131"/>
      <c r="N26" s="131"/>
    </row>
    <row r="27" spans="1:14" ht="59.25" customHeight="1" x14ac:dyDescent="0.2">
      <c r="A27" s="151"/>
      <c r="B27" s="23" t="s">
        <v>332</v>
      </c>
      <c r="C27" s="224" t="s">
        <v>333</v>
      </c>
      <c r="D27" s="225"/>
      <c r="E27" s="225"/>
      <c r="F27" s="225"/>
      <c r="G27" s="225"/>
      <c r="H27" s="225"/>
      <c r="I27" s="226"/>
      <c r="J27" s="21"/>
      <c r="K27" s="131"/>
      <c r="L27" s="131"/>
      <c r="M27" s="131"/>
      <c r="N27" s="131"/>
    </row>
    <row r="28" spans="1:14" ht="18" customHeight="1" x14ac:dyDescent="0.2">
      <c r="A28" s="151"/>
      <c r="B28" s="210" t="s">
        <v>334</v>
      </c>
      <c r="C28" s="211"/>
      <c r="D28" s="211"/>
      <c r="E28" s="211"/>
      <c r="F28" s="211"/>
      <c r="G28" s="211"/>
      <c r="H28" s="211"/>
      <c r="I28" s="212"/>
      <c r="J28" s="21"/>
      <c r="K28" s="131"/>
      <c r="L28" s="131"/>
      <c r="M28" s="131"/>
      <c r="N28" s="131"/>
    </row>
    <row r="29" spans="1:14" ht="56.25" customHeight="1" x14ac:dyDescent="0.2">
      <c r="A29" s="151"/>
      <c r="B29" s="58" t="s">
        <v>335</v>
      </c>
      <c r="C29" s="227" t="s">
        <v>336</v>
      </c>
      <c r="D29" s="228"/>
      <c r="E29" s="228"/>
      <c r="F29" s="228"/>
      <c r="G29" s="228"/>
      <c r="H29" s="228"/>
      <c r="I29" s="229"/>
      <c r="J29" s="69"/>
      <c r="K29" s="131"/>
      <c r="L29" s="131"/>
      <c r="M29" s="131"/>
      <c r="N29" s="131"/>
    </row>
    <row r="30" spans="1:14" ht="33.75" customHeight="1" x14ac:dyDescent="0.2">
      <c r="A30" s="151"/>
      <c r="B30" s="162" t="s">
        <v>30</v>
      </c>
      <c r="C30" s="230" t="s">
        <v>337</v>
      </c>
      <c r="D30" s="231"/>
      <c r="E30" s="231"/>
      <c r="F30" s="231"/>
      <c r="G30" s="231"/>
      <c r="H30" s="231"/>
      <c r="I30" s="232"/>
      <c r="J30" s="21"/>
      <c r="K30" s="131"/>
      <c r="L30" s="131"/>
      <c r="M30" s="131"/>
      <c r="N30" s="131"/>
    </row>
    <row r="31" spans="1:14" ht="409.5" customHeight="1" x14ac:dyDescent="0.2">
      <c r="A31" s="151"/>
      <c r="B31" s="58" t="s">
        <v>338</v>
      </c>
      <c r="C31" s="233" t="s">
        <v>339</v>
      </c>
      <c r="D31" s="178"/>
      <c r="E31" s="178"/>
      <c r="F31" s="178"/>
      <c r="G31" s="178"/>
      <c r="H31" s="178"/>
      <c r="I31" s="234"/>
      <c r="J31" s="21"/>
      <c r="K31" s="131"/>
      <c r="L31" s="131"/>
      <c r="M31" s="131"/>
      <c r="N31" s="131"/>
    </row>
    <row r="32" spans="1:14" ht="52.5" customHeight="1" x14ac:dyDescent="0.2">
      <c r="A32" s="151"/>
      <c r="B32" s="162" t="s">
        <v>34</v>
      </c>
      <c r="C32" s="227" t="s">
        <v>340</v>
      </c>
      <c r="D32" s="235"/>
      <c r="E32" s="235"/>
      <c r="F32" s="235"/>
      <c r="G32" s="235"/>
      <c r="H32" s="235"/>
      <c r="I32" s="236"/>
      <c r="J32" s="21"/>
      <c r="K32" s="131"/>
      <c r="L32" s="131"/>
      <c r="M32" s="131"/>
      <c r="N32" s="131"/>
    </row>
    <row r="33" spans="1:14" ht="70.5" customHeight="1" x14ac:dyDescent="0.2">
      <c r="A33" s="151"/>
      <c r="B33" s="162" t="s">
        <v>35</v>
      </c>
      <c r="C33" s="227" t="s">
        <v>341</v>
      </c>
      <c r="D33" s="235"/>
      <c r="E33" s="235"/>
      <c r="F33" s="235"/>
      <c r="G33" s="235"/>
      <c r="H33" s="235"/>
      <c r="I33" s="236"/>
      <c r="J33" s="21"/>
      <c r="K33" s="131"/>
      <c r="L33" s="131"/>
      <c r="M33" s="131"/>
      <c r="N33" s="131"/>
    </row>
    <row r="34" spans="1:14" ht="41.25" customHeight="1" x14ac:dyDescent="0.2">
      <c r="A34" s="151"/>
      <c r="B34" s="159" t="s">
        <v>36</v>
      </c>
      <c r="C34" s="237" t="s">
        <v>342</v>
      </c>
      <c r="D34" s="238"/>
      <c r="E34" s="238"/>
      <c r="F34" s="238"/>
      <c r="G34" s="238"/>
      <c r="H34" s="238"/>
      <c r="I34" s="239"/>
      <c r="J34" s="21"/>
      <c r="K34" s="117"/>
      <c r="L34" s="117"/>
      <c r="M34" s="117"/>
      <c r="N34" s="131"/>
    </row>
    <row r="35" spans="1:14" ht="30" customHeight="1" x14ac:dyDescent="0.2">
      <c r="A35" s="151"/>
      <c r="B35" s="149" t="s">
        <v>343</v>
      </c>
      <c r="C35" s="240" t="s">
        <v>344</v>
      </c>
      <c r="D35" s="241"/>
      <c r="E35" s="241"/>
      <c r="F35" s="241"/>
      <c r="G35" s="241"/>
      <c r="H35" s="241"/>
      <c r="I35" s="242"/>
      <c r="J35" s="21"/>
      <c r="K35" s="117"/>
      <c r="L35" s="117"/>
      <c r="M35" s="117"/>
      <c r="N35" s="131"/>
    </row>
    <row r="36" spans="1:14" ht="29.25" customHeight="1" x14ac:dyDescent="0.2">
      <c r="A36" s="151"/>
      <c r="B36" s="159" t="s">
        <v>40</v>
      </c>
      <c r="C36" s="240" t="s">
        <v>345</v>
      </c>
      <c r="D36" s="243"/>
      <c r="E36" s="243"/>
      <c r="F36" s="243"/>
      <c r="G36" s="243"/>
      <c r="H36" s="243"/>
      <c r="I36" s="244"/>
      <c r="J36" s="21"/>
      <c r="K36" s="117"/>
      <c r="L36" s="117"/>
      <c r="M36" s="117"/>
      <c r="N36" s="131"/>
    </row>
    <row r="37" spans="1:14" ht="28.5" customHeight="1" x14ac:dyDescent="0.2">
      <c r="A37" s="151"/>
      <c r="B37" s="36" t="s">
        <v>41</v>
      </c>
      <c r="C37" s="240" t="s">
        <v>346</v>
      </c>
      <c r="D37" s="243"/>
      <c r="E37" s="243"/>
      <c r="F37" s="243"/>
      <c r="G37" s="243"/>
      <c r="H37" s="243"/>
      <c r="I37" s="244"/>
      <c r="J37" s="21"/>
      <c r="K37" s="117"/>
      <c r="L37" s="117"/>
      <c r="M37" s="117"/>
      <c r="N37" s="131"/>
    </row>
    <row r="38" spans="1:14" ht="54.75" customHeight="1" x14ac:dyDescent="0.2">
      <c r="A38" s="151"/>
      <c r="B38" s="14" t="s">
        <v>42</v>
      </c>
      <c r="C38" s="245" t="s">
        <v>347</v>
      </c>
      <c r="D38" s="246"/>
      <c r="E38" s="246"/>
      <c r="F38" s="246"/>
      <c r="G38" s="246"/>
      <c r="H38" s="246"/>
      <c r="I38" s="247"/>
      <c r="J38" s="21"/>
      <c r="K38" s="131"/>
      <c r="L38" s="131"/>
      <c r="M38" s="131"/>
      <c r="N38" s="131"/>
    </row>
    <row r="39" spans="1:14" ht="54.75" customHeight="1" x14ac:dyDescent="0.2">
      <c r="A39" s="151"/>
      <c r="B39" s="14" t="s">
        <v>43</v>
      </c>
      <c r="C39" s="245" t="s">
        <v>348</v>
      </c>
      <c r="D39" s="246"/>
      <c r="E39" s="246"/>
      <c r="F39" s="246"/>
      <c r="G39" s="246"/>
      <c r="H39" s="246"/>
      <c r="I39" s="247"/>
      <c r="J39" s="21"/>
      <c r="K39" s="131"/>
      <c r="L39" s="131"/>
      <c r="M39" s="131"/>
      <c r="N39" s="131"/>
    </row>
    <row r="40" spans="1:14" ht="40.5" customHeight="1" x14ac:dyDescent="0.2">
      <c r="A40" s="151"/>
      <c r="B40" s="81" t="s">
        <v>349</v>
      </c>
      <c r="C40" s="251" t="s">
        <v>350</v>
      </c>
      <c r="D40" s="252"/>
      <c r="E40" s="252"/>
      <c r="F40" s="252"/>
      <c r="G40" s="252"/>
      <c r="H40" s="252"/>
      <c r="I40" s="253"/>
      <c r="J40" s="21"/>
      <c r="K40" s="131"/>
      <c r="L40" s="131"/>
      <c r="M40" s="131"/>
      <c r="N40" s="131"/>
    </row>
    <row r="41" spans="1:14" ht="40.5" customHeight="1" x14ac:dyDescent="0.2">
      <c r="A41" s="151"/>
      <c r="B41" s="83" t="s">
        <v>351</v>
      </c>
      <c r="C41" s="254" t="s">
        <v>352</v>
      </c>
      <c r="D41" s="255"/>
      <c r="E41" s="255"/>
      <c r="F41" s="255"/>
      <c r="G41" s="255"/>
      <c r="H41" s="255"/>
      <c r="I41" s="256"/>
      <c r="J41" s="21"/>
      <c r="K41" s="131"/>
      <c r="L41" s="131"/>
      <c r="M41" s="131"/>
      <c r="N41" s="131"/>
    </row>
    <row r="42" spans="1:14" ht="40.5" customHeight="1" x14ac:dyDescent="0.2">
      <c r="A42" s="151"/>
      <c r="B42" s="22" t="s">
        <v>353</v>
      </c>
      <c r="C42" s="257" t="s">
        <v>354</v>
      </c>
      <c r="D42" s="258"/>
      <c r="E42" s="258"/>
      <c r="F42" s="258"/>
      <c r="G42" s="258"/>
      <c r="H42" s="258"/>
      <c r="I42" s="259"/>
      <c r="J42" s="21"/>
      <c r="K42" s="131"/>
      <c r="L42" s="131"/>
      <c r="M42" s="131"/>
      <c r="N42" s="131"/>
    </row>
    <row r="43" spans="1:14" ht="43.5" customHeight="1" x14ac:dyDescent="0.2">
      <c r="A43" s="151"/>
      <c r="B43" s="121" t="s">
        <v>47</v>
      </c>
      <c r="C43" s="260" t="s">
        <v>355</v>
      </c>
      <c r="D43" s="261"/>
      <c r="E43" s="261"/>
      <c r="F43" s="261"/>
      <c r="G43" s="261"/>
      <c r="H43" s="261"/>
      <c r="I43" s="262"/>
      <c r="J43" s="21"/>
      <c r="K43" s="131"/>
      <c r="L43" s="131"/>
      <c r="M43" s="131"/>
      <c r="N43" s="131"/>
    </row>
    <row r="44" spans="1:14" ht="13.5" customHeight="1" x14ac:dyDescent="0.2">
      <c r="A44" s="151"/>
      <c r="B44" s="49" t="s">
        <v>48</v>
      </c>
      <c r="C44" s="248" t="s">
        <v>356</v>
      </c>
      <c r="D44" s="249"/>
      <c r="E44" s="249"/>
      <c r="F44" s="249"/>
      <c r="G44" s="249"/>
      <c r="H44" s="249"/>
      <c r="I44" s="250"/>
      <c r="J44" s="21"/>
      <c r="K44" s="131"/>
      <c r="L44" s="131"/>
      <c r="M44" s="131"/>
      <c r="N44" s="131"/>
    </row>
    <row r="45" spans="1:14" ht="32.25" customHeight="1" x14ac:dyDescent="0.2">
      <c r="A45" s="151"/>
      <c r="B45" s="49" t="s">
        <v>49</v>
      </c>
      <c r="C45" s="248" t="s">
        <v>357</v>
      </c>
      <c r="D45" s="249"/>
      <c r="E45" s="249"/>
      <c r="F45" s="249"/>
      <c r="G45" s="249"/>
      <c r="H45" s="249"/>
      <c r="I45" s="250"/>
      <c r="J45" s="21"/>
      <c r="K45" s="131"/>
      <c r="L45" s="131"/>
      <c r="M45" s="131"/>
      <c r="N45" s="131"/>
    </row>
  </sheetData>
  <mergeCells count="42">
    <mergeCell ref="C44:I44"/>
    <mergeCell ref="C45:I45"/>
    <mergeCell ref="C39:I39"/>
    <mergeCell ref="C40:I40"/>
    <mergeCell ref="C41:I41"/>
    <mergeCell ref="C42:I42"/>
    <mergeCell ref="C43:I43"/>
    <mergeCell ref="C34:I34"/>
    <mergeCell ref="C35:I35"/>
    <mergeCell ref="C36:I36"/>
    <mergeCell ref="C37:I37"/>
    <mergeCell ref="C38:I38"/>
    <mergeCell ref="C29:I29"/>
    <mergeCell ref="C30:I30"/>
    <mergeCell ref="C31:I31"/>
    <mergeCell ref="C32:I32"/>
    <mergeCell ref="C33:I33"/>
    <mergeCell ref="C24:I24"/>
    <mergeCell ref="C25:I25"/>
    <mergeCell ref="C26:I26"/>
    <mergeCell ref="C27:I27"/>
    <mergeCell ref="B28:I28"/>
    <mergeCell ref="C20:I20"/>
    <mergeCell ref="C21:I21"/>
    <mergeCell ref="K21:M21"/>
    <mergeCell ref="C22:I22"/>
    <mergeCell ref="C23:I23"/>
    <mergeCell ref="D14:H14"/>
    <mergeCell ref="D15:H15"/>
    <mergeCell ref="D16:H16"/>
    <mergeCell ref="D17:H17"/>
    <mergeCell ref="D18:H18"/>
    <mergeCell ref="C9:I9"/>
    <mergeCell ref="D10:H10"/>
    <mergeCell ref="D11:H11"/>
    <mergeCell ref="D12:H12"/>
    <mergeCell ref="D13:H13"/>
    <mergeCell ref="H1:I1"/>
    <mergeCell ref="B3:I3"/>
    <mergeCell ref="B6:I6"/>
    <mergeCell ref="C7:I7"/>
    <mergeCell ref="C8:I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ColWidth="8" defaultRowHeight="12.75" customHeight="1" x14ac:dyDescent="0.2"/>
  <cols>
    <col min="3" max="4" width="9.140625" style="138" customWidth="1"/>
    <col min="5" max="5" width="9.42578125" style="138" customWidth="1"/>
    <col min="6" max="9" width="9.140625" style="138" customWidth="1"/>
    <col min="11" max="11" width="10.5703125" customWidth="1"/>
    <col min="13" max="13" width="10.85546875" customWidth="1"/>
  </cols>
  <sheetData>
    <row r="1" spans="1:13" ht="13.5" customHeight="1" x14ac:dyDescent="0.2">
      <c r="A1" s="263" t="s">
        <v>358</v>
      </c>
      <c r="B1" s="264"/>
      <c r="C1" s="264"/>
      <c r="D1" s="264"/>
      <c r="E1" s="264"/>
      <c r="F1" s="264"/>
      <c r="G1" s="264"/>
      <c r="H1" s="264"/>
      <c r="I1" s="264"/>
      <c r="J1" s="8" t="s">
        <v>359</v>
      </c>
      <c r="K1" s="120"/>
      <c r="L1" s="8" t="s">
        <v>360</v>
      </c>
      <c r="M1" s="37"/>
    </row>
    <row r="2" spans="1:13" ht="13.5" customHeight="1" x14ac:dyDescent="0.2">
      <c r="A2" s="265"/>
      <c r="B2" s="264"/>
      <c r="C2" s="264"/>
      <c r="D2" s="264"/>
      <c r="E2" s="264"/>
      <c r="F2" s="264"/>
      <c r="G2" s="264"/>
      <c r="H2" s="264"/>
      <c r="I2" s="264"/>
      <c r="J2" s="126"/>
      <c r="K2" s="126"/>
      <c r="L2" s="126"/>
      <c r="M2" s="154"/>
    </row>
    <row r="3" spans="1:13" ht="13.5" customHeight="1" x14ac:dyDescent="0.2">
      <c r="A3" s="72"/>
      <c r="B3" s="72"/>
      <c r="C3" s="72"/>
      <c r="D3" s="72"/>
      <c r="E3" s="72"/>
      <c r="F3" s="72"/>
      <c r="G3" s="72"/>
      <c r="H3" s="72"/>
      <c r="I3" s="72"/>
      <c r="J3" s="72"/>
      <c r="K3" s="72"/>
      <c r="L3" s="72"/>
      <c r="M3" s="72"/>
    </row>
    <row r="4" spans="1:13" x14ac:dyDescent="0.2">
      <c r="A4" s="131"/>
      <c r="B4" s="131"/>
      <c r="C4" s="131"/>
      <c r="D4" s="131"/>
      <c r="E4" s="131"/>
      <c r="F4" s="131"/>
      <c r="G4" s="131"/>
      <c r="H4" s="131"/>
      <c r="I4" s="131"/>
      <c r="J4" s="131"/>
      <c r="K4" s="131"/>
      <c r="L4" s="131"/>
      <c r="M4" s="131"/>
    </row>
    <row r="5" spans="1:13" x14ac:dyDescent="0.2">
      <c r="A5" s="131"/>
      <c r="B5" s="131"/>
      <c r="C5" s="131"/>
      <c r="D5" s="131"/>
      <c r="E5" s="131"/>
      <c r="F5" s="131"/>
      <c r="G5" s="131"/>
      <c r="H5" s="131"/>
      <c r="I5" s="131"/>
      <c r="J5" s="131"/>
      <c r="K5" s="131"/>
      <c r="L5" s="131"/>
      <c r="M5" s="131"/>
    </row>
    <row r="6" spans="1:13" x14ac:dyDescent="0.2">
      <c r="A6" s="131"/>
      <c r="B6" s="131"/>
      <c r="C6" s="131"/>
      <c r="D6" s="131"/>
      <c r="E6" s="131"/>
      <c r="F6" s="131"/>
      <c r="G6" s="131"/>
      <c r="H6" s="131"/>
      <c r="I6" s="131"/>
      <c r="J6" s="131"/>
      <c r="K6" s="131"/>
      <c r="L6" s="131"/>
      <c r="M6" s="131"/>
    </row>
    <row r="7" spans="1:13" x14ac:dyDescent="0.2">
      <c r="A7" s="131"/>
      <c r="B7" s="131"/>
      <c r="C7" s="131"/>
      <c r="D7" s="131"/>
      <c r="E7" s="131"/>
      <c r="F7" s="131"/>
      <c r="G7" s="131"/>
      <c r="H7" s="131"/>
      <c r="I7" s="131"/>
      <c r="J7" s="131"/>
      <c r="K7" s="131"/>
      <c r="L7" s="131"/>
      <c r="M7" s="131"/>
    </row>
    <row r="8" spans="1:13" x14ac:dyDescent="0.2">
      <c r="A8" s="131"/>
      <c r="B8" s="131"/>
      <c r="C8" s="131"/>
      <c r="D8" s="131"/>
      <c r="E8" s="131"/>
      <c r="F8" s="131"/>
      <c r="G8" s="131"/>
      <c r="H8" s="131"/>
      <c r="I8" s="131"/>
      <c r="J8" s="131"/>
      <c r="K8" s="131"/>
      <c r="L8" s="131"/>
      <c r="M8" s="131"/>
    </row>
    <row r="9" spans="1:13" x14ac:dyDescent="0.2">
      <c r="A9" s="131"/>
      <c r="B9" s="131"/>
      <c r="C9" s="131"/>
      <c r="D9" s="131"/>
      <c r="E9" s="131"/>
      <c r="F9" s="131"/>
      <c r="G9" s="131"/>
      <c r="H9" s="131"/>
      <c r="I9" s="131"/>
      <c r="J9" s="131"/>
      <c r="K9" s="131"/>
      <c r="L9" s="131"/>
      <c r="M9" s="131"/>
    </row>
    <row r="10" spans="1:13" x14ac:dyDescent="0.2">
      <c r="A10" s="131"/>
      <c r="B10" s="131"/>
      <c r="C10" s="131"/>
      <c r="D10" s="131"/>
      <c r="E10" s="131"/>
      <c r="F10" s="131"/>
      <c r="G10" s="131"/>
      <c r="H10" s="131"/>
      <c r="I10" s="131"/>
      <c r="J10" s="131"/>
      <c r="K10" s="131"/>
      <c r="L10" s="131"/>
      <c r="M10" s="131"/>
    </row>
    <row r="11" spans="1:13" x14ac:dyDescent="0.2">
      <c r="A11" s="131"/>
      <c r="B11" s="131"/>
      <c r="C11" s="131"/>
      <c r="D11" s="131"/>
      <c r="E11" s="131"/>
      <c r="F11" s="131"/>
      <c r="G11" s="131"/>
      <c r="H11" s="131"/>
      <c r="I11" s="131"/>
      <c r="J11" s="131"/>
      <c r="K11" s="131"/>
      <c r="L11" s="131"/>
      <c r="M11" s="131"/>
    </row>
    <row r="12" spans="1:13" x14ac:dyDescent="0.2">
      <c r="A12" s="131"/>
      <c r="B12" s="131"/>
      <c r="C12" s="131"/>
      <c r="D12" s="131"/>
      <c r="E12" s="131"/>
      <c r="F12" s="131"/>
      <c r="G12" s="131"/>
      <c r="H12" s="131"/>
      <c r="I12" s="131"/>
      <c r="J12" s="131"/>
      <c r="K12" s="131"/>
      <c r="L12" s="131"/>
      <c r="M12" s="131"/>
    </row>
    <row r="13" spans="1:13" x14ac:dyDescent="0.2">
      <c r="A13" s="131"/>
      <c r="B13" s="131"/>
      <c r="C13" s="131"/>
      <c r="D13" s="131"/>
      <c r="E13" s="131"/>
      <c r="F13" s="131"/>
      <c r="G13" s="131"/>
      <c r="H13" s="131"/>
      <c r="I13" s="131"/>
      <c r="J13" s="131"/>
      <c r="K13" s="131"/>
      <c r="L13" s="131"/>
      <c r="M13" s="131"/>
    </row>
    <row r="14" spans="1:13" x14ac:dyDescent="0.2">
      <c r="A14" s="131"/>
      <c r="B14" s="131"/>
      <c r="C14" s="131"/>
      <c r="D14" s="131"/>
      <c r="E14" s="131"/>
      <c r="F14" s="131"/>
      <c r="G14" s="131"/>
      <c r="H14" s="131"/>
      <c r="I14" s="131"/>
      <c r="J14" s="131"/>
      <c r="K14" s="131"/>
      <c r="L14" s="131"/>
      <c r="M14" s="131"/>
    </row>
    <row r="15" spans="1:13" x14ac:dyDescent="0.2">
      <c r="A15" s="131"/>
      <c r="B15" s="131"/>
      <c r="C15" s="131"/>
      <c r="D15" s="131"/>
      <c r="E15" s="131"/>
      <c r="F15" s="131"/>
      <c r="G15" s="131"/>
      <c r="H15" s="131"/>
      <c r="I15" s="131"/>
      <c r="J15" s="131"/>
      <c r="K15" s="131"/>
      <c r="L15" s="131"/>
      <c r="M15" s="131"/>
    </row>
    <row r="16" spans="1:13" x14ac:dyDescent="0.2">
      <c r="A16" s="131"/>
      <c r="B16" s="131"/>
      <c r="C16" s="131"/>
      <c r="D16" s="131"/>
      <c r="E16" s="131"/>
      <c r="F16" s="131"/>
      <c r="G16" s="131"/>
      <c r="H16" s="131"/>
      <c r="I16" s="131"/>
      <c r="J16" s="131"/>
      <c r="K16" s="131"/>
      <c r="L16" s="131"/>
      <c r="M16" s="131"/>
    </row>
    <row r="17" spans="1:13" x14ac:dyDescent="0.2">
      <c r="A17" s="131"/>
      <c r="B17" s="131"/>
      <c r="C17" s="131"/>
      <c r="D17" s="131"/>
      <c r="E17" s="131"/>
      <c r="F17" s="131"/>
      <c r="G17" s="131"/>
      <c r="H17" s="131"/>
      <c r="I17" s="131"/>
      <c r="J17" s="131"/>
      <c r="K17" s="131"/>
      <c r="L17" s="131"/>
      <c r="M17" s="131"/>
    </row>
    <row r="18" spans="1:13" x14ac:dyDescent="0.2">
      <c r="A18" s="131"/>
      <c r="B18" s="131"/>
      <c r="C18" s="131"/>
      <c r="D18" s="131"/>
      <c r="E18" s="131"/>
      <c r="F18" s="131"/>
      <c r="G18" s="131"/>
      <c r="H18" s="131"/>
      <c r="I18" s="131"/>
      <c r="J18" s="131"/>
      <c r="K18" s="131"/>
      <c r="L18" s="131"/>
      <c r="M18" s="131"/>
    </row>
    <row r="19" spans="1:13" x14ac:dyDescent="0.2">
      <c r="A19" s="131"/>
      <c r="B19" s="131"/>
      <c r="C19" s="131"/>
      <c r="D19" s="131"/>
      <c r="E19" s="131"/>
      <c r="F19" s="131"/>
      <c r="G19" s="131"/>
      <c r="H19" s="131"/>
      <c r="I19" s="131"/>
      <c r="J19" s="131"/>
      <c r="K19" s="131"/>
      <c r="L19" s="131"/>
      <c r="M19" s="131"/>
    </row>
    <row r="20" spans="1:13" x14ac:dyDescent="0.2">
      <c r="A20" s="131"/>
      <c r="B20" s="131"/>
      <c r="C20" s="131"/>
      <c r="D20" s="131"/>
      <c r="E20" s="131"/>
      <c r="F20" s="131"/>
      <c r="G20" s="131"/>
      <c r="H20" s="131"/>
      <c r="I20" s="131"/>
      <c r="J20" s="131"/>
      <c r="K20" s="131"/>
      <c r="L20" s="131"/>
      <c r="M20" s="131"/>
    </row>
  </sheetData>
  <mergeCells count="1">
    <mergeCell ref="A1:I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sheetViews>
  <sheetFormatPr defaultColWidth="8" defaultRowHeight="12.75" customHeight="1" x14ac:dyDescent="0.2"/>
  <cols>
    <col min="1" max="1" width="17.85546875" style="3" customWidth="1"/>
    <col min="2" max="3" width="7" style="131" customWidth="1"/>
    <col min="4" max="4" width="14.28515625" style="131" customWidth="1"/>
    <col min="5" max="14" width="6.28515625" style="131" customWidth="1"/>
    <col min="15" max="15" width="7.85546875" style="131" customWidth="1"/>
    <col min="16" max="26" width="6.28515625" style="131" customWidth="1"/>
    <col min="27" max="27" width="17.85546875" style="131" customWidth="1"/>
    <col min="28" max="30" width="6.28515625" style="131" customWidth="1"/>
  </cols>
  <sheetData>
    <row r="1" spans="1:30" ht="18.75" customHeight="1" x14ac:dyDescent="0.2">
      <c r="C1" s="138"/>
      <c r="D1" s="138"/>
      <c r="E1" s="138"/>
      <c r="F1" s="138"/>
      <c r="G1" s="138"/>
      <c r="H1" s="138"/>
      <c r="I1" s="138"/>
      <c r="J1" s="138"/>
    </row>
    <row r="2" spans="1:30" ht="45.75" customHeight="1" x14ac:dyDescent="0.2">
      <c r="B2" s="138"/>
      <c r="C2" s="138"/>
      <c r="D2" s="138"/>
      <c r="E2" s="138"/>
      <c r="F2" s="138"/>
      <c r="G2" s="138"/>
    </row>
    <row r="3" spans="1:30" ht="34.5" customHeight="1" x14ac:dyDescent="0.2">
      <c r="L3" s="138"/>
      <c r="M3" s="138"/>
      <c r="N3" s="138"/>
      <c r="Q3" s="138"/>
      <c r="R3" s="138"/>
    </row>
    <row r="4" spans="1:30" ht="17.25" customHeight="1" x14ac:dyDescent="0.2"/>
    <row r="5" spans="1:30" ht="29.25" customHeight="1" x14ac:dyDescent="0.2">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row>
    <row r="8" spans="1:30" ht="50.25" customHeight="1" x14ac:dyDescent="0.2"/>
    <row r="11" spans="1:30" ht="15" customHeight="1" x14ac:dyDescent="0.2"/>
    <row r="12" spans="1:30" s="64" customFormat="1" x14ac:dyDescent="0.2">
      <c r="A12" s="35"/>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row>
    <row r="13" spans="1:30" s="64" customFormat="1" x14ac:dyDescent="0.2">
      <c r="A13" s="35"/>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row>
    <row r="14" spans="1:30" s="131" customFormat="1" x14ac:dyDescent="0.2">
      <c r="A14" s="3"/>
      <c r="B14" s="64"/>
    </row>
    <row r="15" spans="1:30" s="64" customFormat="1" x14ac:dyDescent="0.2">
      <c r="A15" s="35"/>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row>
    <row r="16" spans="1:30" s="64" customFormat="1" x14ac:dyDescent="0.2">
      <c r="A16" s="35"/>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row>
    <row r="17" spans="1:30" s="64" customFormat="1" x14ac:dyDescent="0.2">
      <c r="A17" s="35"/>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row>
    <row r="18" spans="1:30" s="64" customFormat="1" x14ac:dyDescent="0.2">
      <c r="A18" s="35"/>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row>
    <row r="19" spans="1:30" s="64" customFormat="1" x14ac:dyDescent="0.2">
      <c r="A19" s="35"/>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row>
    <row r="20" spans="1:30" s="64" customFormat="1" x14ac:dyDescent="0.2">
      <c r="A20" s="35"/>
      <c r="B20" s="145"/>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row>
    <row r="21" spans="1:30" s="64" customFormat="1" x14ac:dyDescent="0.2">
      <c r="A21" s="35"/>
      <c r="B21" s="145"/>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row>
    <row r="22" spans="1:30" s="64" customFormat="1" x14ac:dyDescent="0.2">
      <c r="A22" s="35"/>
      <c r="B22" s="145"/>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row>
    <row r="23" spans="1:30" s="64" customFormat="1" x14ac:dyDescent="0.2">
      <c r="A23" s="35"/>
      <c r="B23" s="145"/>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row>
    <row r="24" spans="1:30" s="64" customFormat="1" x14ac:dyDescent="0.2">
      <c r="A24" s="35"/>
      <c r="B24" s="145"/>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row>
    <row r="25" spans="1:30" s="64" customFormat="1" x14ac:dyDescent="0.2">
      <c r="A25" s="35"/>
      <c r="B25" s="145"/>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row>
    <row r="26" spans="1:30" s="64" customFormat="1" x14ac:dyDescent="0.2">
      <c r="A26" s="35"/>
      <c r="B26" s="145"/>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row>
    <row r="27" spans="1:30" s="64" customFormat="1" x14ac:dyDescent="0.2">
      <c r="A27" s="35"/>
      <c r="B27" s="145"/>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row>
    <row r="28" spans="1:30" s="64" customFormat="1" x14ac:dyDescent="0.2">
      <c r="A28" s="35"/>
      <c r="B28" s="145"/>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row>
    <row r="29" spans="1:30" s="64" customFormat="1" x14ac:dyDescent="0.2">
      <c r="A29" s="35"/>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row>
    <row r="30" spans="1:30" s="64" customFormat="1" x14ac:dyDescent="0.2">
      <c r="A30" s="3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sheetViews>
  <sheetFormatPr defaultColWidth="8" defaultRowHeight="12.75" customHeight="1" x14ac:dyDescent="0.2"/>
  <cols>
    <col min="1" max="1" width="17.85546875" style="3" customWidth="1"/>
    <col min="2" max="3" width="7" style="131" customWidth="1"/>
    <col min="4" max="4" width="14.28515625" style="131" customWidth="1"/>
    <col min="5" max="14" width="6.28515625" style="131" customWidth="1"/>
    <col min="15" max="15" width="7.85546875" style="131" customWidth="1"/>
    <col min="16" max="26" width="6.28515625" style="131" customWidth="1"/>
    <col min="27" max="27" width="17.85546875" style="131" customWidth="1"/>
    <col min="28" max="30" width="6.28515625" style="131" customWidth="1"/>
  </cols>
  <sheetData>
    <row r="1" spans="1:30" ht="18.75" customHeight="1" x14ac:dyDescent="0.2">
      <c r="C1" s="138"/>
      <c r="D1" s="138"/>
      <c r="E1" s="138"/>
      <c r="F1" s="138"/>
      <c r="G1" s="138"/>
      <c r="H1" s="138"/>
      <c r="I1" s="138"/>
      <c r="J1" s="138"/>
    </row>
    <row r="2" spans="1:30" ht="45.75" customHeight="1" x14ac:dyDescent="0.2">
      <c r="B2" s="138"/>
      <c r="C2" s="138"/>
      <c r="D2" s="138"/>
      <c r="E2" s="138"/>
      <c r="F2" s="138"/>
      <c r="G2" s="138"/>
    </row>
    <row r="3" spans="1:30" ht="34.5" customHeight="1" x14ac:dyDescent="0.2">
      <c r="L3" s="138"/>
      <c r="M3" s="138"/>
      <c r="N3" s="138"/>
      <c r="Q3" s="138"/>
      <c r="R3" s="138"/>
    </row>
    <row r="4" spans="1:30" ht="17.25" customHeight="1" x14ac:dyDescent="0.2"/>
    <row r="5" spans="1:30" ht="29.25" customHeight="1" x14ac:dyDescent="0.2">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row>
    <row r="8" spans="1:30" ht="50.25" customHeight="1" x14ac:dyDescent="0.2"/>
    <row r="11" spans="1:30" ht="15" customHeight="1" x14ac:dyDescent="0.2"/>
    <row r="12" spans="1:30" s="64" customFormat="1" x14ac:dyDescent="0.2">
      <c r="A12" s="35"/>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row>
    <row r="13" spans="1:30" s="64" customFormat="1" x14ac:dyDescent="0.2">
      <c r="A13" s="35"/>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row>
    <row r="14" spans="1:30" s="131" customFormat="1" x14ac:dyDescent="0.2">
      <c r="A14" s="3"/>
      <c r="B14" s="64"/>
    </row>
    <row r="15" spans="1:30" s="64" customFormat="1" x14ac:dyDescent="0.2">
      <c r="A15" s="35"/>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row>
    <row r="16" spans="1:30" s="64" customFormat="1" x14ac:dyDescent="0.2">
      <c r="A16" s="35"/>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row>
    <row r="17" spans="1:30" s="64" customFormat="1" x14ac:dyDescent="0.2">
      <c r="A17" s="35"/>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row>
    <row r="18" spans="1:30" s="64" customFormat="1" x14ac:dyDescent="0.2">
      <c r="A18" s="35"/>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row>
    <row r="19" spans="1:30" s="64" customFormat="1" x14ac:dyDescent="0.2">
      <c r="A19" s="35"/>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row>
    <row r="20" spans="1:30" s="64" customFormat="1" x14ac:dyDescent="0.2">
      <c r="A20" s="35"/>
      <c r="B20" s="145"/>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row>
    <row r="21" spans="1:30" s="64" customFormat="1" x14ac:dyDescent="0.2">
      <c r="A21" s="35"/>
      <c r="B21" s="145"/>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row>
    <row r="22" spans="1:30" s="64" customFormat="1" x14ac:dyDescent="0.2">
      <c r="A22" s="35"/>
      <c r="B22" s="145"/>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row>
    <row r="23" spans="1:30" s="64" customFormat="1" x14ac:dyDescent="0.2">
      <c r="A23" s="35"/>
      <c r="B23" s="145"/>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row>
    <row r="24" spans="1:30" s="64" customFormat="1" x14ac:dyDescent="0.2">
      <c r="A24" s="35"/>
      <c r="B24" s="145"/>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row>
    <row r="25" spans="1:30" s="64" customFormat="1" x14ac:dyDescent="0.2">
      <c r="A25" s="35"/>
      <c r="B25" s="145"/>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row>
    <row r="26" spans="1:30" s="64" customFormat="1" x14ac:dyDescent="0.2">
      <c r="A26" s="35"/>
      <c r="B26" s="145"/>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row>
    <row r="27" spans="1:30" s="64" customFormat="1" x14ac:dyDescent="0.2">
      <c r="A27" s="35"/>
      <c r="B27" s="145"/>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row>
    <row r="28" spans="1:30" s="64" customFormat="1" x14ac:dyDescent="0.2">
      <c r="A28" s="35"/>
      <c r="B28" s="145"/>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row>
    <row r="29" spans="1:30" s="64" customFormat="1" x14ac:dyDescent="0.2">
      <c r="A29" s="35"/>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row>
    <row r="30" spans="1:30" s="64" customFormat="1" x14ac:dyDescent="0.2">
      <c r="A30" s="35"/>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pane ySplit="1" topLeftCell="A2" activePane="bottomLeft" state="frozen"/>
      <selection pane="bottomLeft" activeCell="A2" sqref="A2"/>
    </sheetView>
  </sheetViews>
  <sheetFormatPr defaultColWidth="8" defaultRowHeight="12.75" customHeight="1" x14ac:dyDescent="0.2"/>
  <cols>
    <col min="1" max="1" width="23.140625" style="129" customWidth="1"/>
    <col min="2" max="2" width="21" style="16" customWidth="1"/>
    <col min="3" max="3" width="21.5703125" style="16" customWidth="1"/>
    <col min="4" max="4" width="73.140625" style="16" customWidth="1"/>
    <col min="5" max="6" width="29.28515625" style="16" customWidth="1"/>
  </cols>
  <sheetData>
    <row r="1" spans="1:6" s="164" customFormat="1" x14ac:dyDescent="0.2">
      <c r="A1" s="51" t="s">
        <v>361</v>
      </c>
      <c r="B1" s="152" t="s">
        <v>362</v>
      </c>
      <c r="C1" s="152" t="s">
        <v>363</v>
      </c>
      <c r="D1" s="152" t="s">
        <v>364</v>
      </c>
      <c r="E1" s="152" t="s">
        <v>365</v>
      </c>
      <c r="F1" s="69"/>
    </row>
    <row r="2" spans="1:6" ht="14.25" customHeight="1" x14ac:dyDescent="0.2">
      <c r="C2" s="79"/>
      <c r="D2" s="70"/>
      <c r="E2" s="30"/>
      <c r="F2" s="131"/>
    </row>
    <row r="3" spans="1:6" ht="14.25" customHeight="1" x14ac:dyDescent="0.2">
      <c r="A3" s="266" t="s">
        <v>366</v>
      </c>
      <c r="B3" s="269" t="s">
        <v>367</v>
      </c>
      <c r="C3" s="6" t="s">
        <v>368</v>
      </c>
      <c r="D3" s="88" t="s">
        <v>369</v>
      </c>
      <c r="E3" s="16" t="s">
        <v>370</v>
      </c>
      <c r="F3" s="69"/>
    </row>
    <row r="4" spans="1:6" ht="28.5" customHeight="1" x14ac:dyDescent="0.2">
      <c r="A4" s="267"/>
      <c r="B4" s="270"/>
      <c r="C4" s="6" t="s">
        <v>371</v>
      </c>
      <c r="D4" s="88" t="s">
        <v>372</v>
      </c>
      <c r="E4" s="16" t="s">
        <v>373</v>
      </c>
      <c r="F4" s="69"/>
    </row>
    <row r="5" spans="1:6" ht="28.5" customHeight="1" x14ac:dyDescent="0.2">
      <c r="A5" s="267"/>
      <c r="B5" s="270"/>
      <c r="C5" s="6" t="s">
        <v>374</v>
      </c>
      <c r="D5" s="88" t="s">
        <v>375</v>
      </c>
      <c r="E5" s="16" t="s">
        <v>373</v>
      </c>
      <c r="F5" s="69"/>
    </row>
    <row r="6" spans="1:6" ht="14.25" customHeight="1" x14ac:dyDescent="0.2">
      <c r="A6" s="267"/>
      <c r="B6" s="270"/>
      <c r="C6" s="6" t="s">
        <v>376</v>
      </c>
      <c r="D6" s="88" t="s">
        <v>377</v>
      </c>
      <c r="E6" s="16" t="s">
        <v>373</v>
      </c>
      <c r="F6" s="69"/>
    </row>
    <row r="7" spans="1:6" ht="14.25" customHeight="1" x14ac:dyDescent="0.2">
      <c r="A7" s="267"/>
      <c r="B7" s="270"/>
      <c r="C7" s="6" t="s">
        <v>318</v>
      </c>
      <c r="D7" s="88" t="s">
        <v>378</v>
      </c>
      <c r="E7" s="16" t="s">
        <v>370</v>
      </c>
      <c r="F7" s="69"/>
    </row>
    <row r="8" spans="1:6" ht="14.25" customHeight="1" x14ac:dyDescent="0.2">
      <c r="A8" s="267"/>
      <c r="B8" s="270"/>
      <c r="C8" s="6" t="s">
        <v>379</v>
      </c>
      <c r="D8" s="88" t="s">
        <v>380</v>
      </c>
      <c r="E8" s="16" t="s">
        <v>381</v>
      </c>
      <c r="F8" s="69"/>
    </row>
    <row r="9" spans="1:6" ht="28.5" customHeight="1" x14ac:dyDescent="0.2">
      <c r="A9" s="267"/>
      <c r="B9" s="270"/>
      <c r="C9" s="6" t="s">
        <v>382</v>
      </c>
      <c r="D9" s="88" t="s">
        <v>383</v>
      </c>
      <c r="E9" s="16" t="s">
        <v>373</v>
      </c>
      <c r="F9" s="69"/>
    </row>
    <row r="10" spans="1:6" ht="14.25" customHeight="1" x14ac:dyDescent="0.2">
      <c r="A10" s="267"/>
      <c r="B10" s="270"/>
      <c r="C10" s="6" t="s">
        <v>384</v>
      </c>
      <c r="D10" s="88" t="s">
        <v>385</v>
      </c>
      <c r="E10" s="16" t="s">
        <v>386</v>
      </c>
      <c r="F10" s="69"/>
    </row>
    <row r="11" spans="1:6" ht="14.25" customHeight="1" x14ac:dyDescent="0.2">
      <c r="A11" s="268"/>
      <c r="B11" s="271"/>
      <c r="C11" s="6" t="s">
        <v>387</v>
      </c>
      <c r="D11" s="88" t="s">
        <v>388</v>
      </c>
      <c r="E11" s="16" t="s">
        <v>370</v>
      </c>
      <c r="F11" s="69"/>
    </row>
    <row r="12" spans="1:6" x14ac:dyDescent="0.2">
      <c r="B12" s="30"/>
      <c r="C12" s="109"/>
      <c r="D12" s="109"/>
      <c r="E12" s="109"/>
      <c r="F12" s="131"/>
    </row>
    <row r="13" spans="1:6" ht="28.5" customHeight="1" x14ac:dyDescent="0.2">
      <c r="A13" s="111" t="s">
        <v>389</v>
      </c>
      <c r="B13" s="116" t="s">
        <v>390</v>
      </c>
      <c r="C13" s="6" t="s">
        <v>391</v>
      </c>
      <c r="D13" s="88" t="s">
        <v>392</v>
      </c>
      <c r="E13" s="16" t="s">
        <v>370</v>
      </c>
      <c r="F13" s="69"/>
    </row>
    <row r="14" spans="1:6" ht="14.25" customHeight="1" x14ac:dyDescent="0.2">
      <c r="A14" s="136"/>
      <c r="C14" s="79"/>
      <c r="D14" s="70"/>
      <c r="E14" s="30"/>
      <c r="F14" s="131"/>
    </row>
    <row r="15" spans="1:6" ht="14.25" customHeight="1" x14ac:dyDescent="0.2">
      <c r="A15" s="32" t="s">
        <v>50</v>
      </c>
      <c r="B15" s="75" t="s">
        <v>393</v>
      </c>
      <c r="C15" s="6" t="s">
        <v>394</v>
      </c>
      <c r="D15" s="88" t="s">
        <v>395</v>
      </c>
      <c r="E15" s="16" t="s">
        <v>370</v>
      </c>
      <c r="F15" s="69"/>
    </row>
    <row r="16" spans="1:6" ht="14.25" customHeight="1" x14ac:dyDescent="0.2">
      <c r="A16" s="136"/>
      <c r="C16" s="79"/>
      <c r="D16" s="70"/>
      <c r="E16" s="30"/>
      <c r="F16" s="131"/>
    </row>
    <row r="17" spans="1:6" ht="14.25" customHeight="1" x14ac:dyDescent="0.2">
      <c r="A17" s="32" t="s">
        <v>396</v>
      </c>
      <c r="B17" s="75" t="s">
        <v>397</v>
      </c>
      <c r="C17" s="6" t="s">
        <v>396</v>
      </c>
      <c r="D17" s="88" t="s">
        <v>398</v>
      </c>
      <c r="E17" s="16" t="s">
        <v>370</v>
      </c>
      <c r="F17" s="69"/>
    </row>
    <row r="18" spans="1:6" ht="14.25" customHeight="1" x14ac:dyDescent="0.2">
      <c r="A18" s="136"/>
      <c r="C18" s="79"/>
      <c r="D18" s="70"/>
      <c r="E18" s="30"/>
      <c r="F18" s="131"/>
    </row>
    <row r="19" spans="1:6" ht="14.25" customHeight="1" x14ac:dyDescent="0.2">
      <c r="A19" s="266" t="s">
        <v>399</v>
      </c>
      <c r="B19" s="266" t="s">
        <v>400</v>
      </c>
      <c r="C19" s="6" t="s">
        <v>401</v>
      </c>
      <c r="D19" s="88" t="s">
        <v>402</v>
      </c>
      <c r="E19" s="16" t="s">
        <v>370</v>
      </c>
      <c r="F19" s="69"/>
    </row>
    <row r="20" spans="1:6" ht="14.25" customHeight="1" x14ac:dyDescent="0.2">
      <c r="A20" s="267"/>
      <c r="B20" s="267"/>
      <c r="C20" s="6" t="s">
        <v>403</v>
      </c>
      <c r="D20" s="88" t="s">
        <v>404</v>
      </c>
      <c r="E20" s="16" t="s">
        <v>370</v>
      </c>
      <c r="F20" s="69"/>
    </row>
    <row r="21" spans="1:6" ht="14.25" customHeight="1" x14ac:dyDescent="0.2">
      <c r="A21" s="267"/>
      <c r="B21" s="267"/>
      <c r="C21" s="6" t="s">
        <v>405</v>
      </c>
      <c r="D21" s="88" t="s">
        <v>406</v>
      </c>
      <c r="E21" s="16" t="s">
        <v>370</v>
      </c>
      <c r="F21" s="69"/>
    </row>
    <row r="22" spans="1:6" ht="14.25" customHeight="1" x14ac:dyDescent="0.2">
      <c r="B22" s="164"/>
      <c r="C22" s="79"/>
      <c r="D22" s="70"/>
      <c r="E22" s="30"/>
      <c r="F22" s="131"/>
    </row>
    <row r="23" spans="1:6" ht="14.25" customHeight="1" x14ac:dyDescent="0.2">
      <c r="A23" s="266" t="s">
        <v>407</v>
      </c>
      <c r="B23" s="266" t="s">
        <v>408</v>
      </c>
      <c r="C23" s="6" t="s">
        <v>409</v>
      </c>
      <c r="D23" s="88" t="s">
        <v>410</v>
      </c>
      <c r="E23" s="16" t="s">
        <v>370</v>
      </c>
      <c r="F23" s="69"/>
    </row>
    <row r="24" spans="1:6" ht="14.25" customHeight="1" x14ac:dyDescent="0.2">
      <c r="A24" s="267"/>
      <c r="B24" s="267"/>
      <c r="C24" s="6" t="s">
        <v>407</v>
      </c>
      <c r="D24" s="88" t="s">
        <v>411</v>
      </c>
      <c r="E24" s="16" t="s">
        <v>370</v>
      </c>
      <c r="F24" s="69"/>
    </row>
    <row r="25" spans="1:6" ht="14.25" customHeight="1" x14ac:dyDescent="0.2">
      <c r="A25" s="136"/>
      <c r="B25" s="164"/>
      <c r="C25" s="79"/>
      <c r="D25" s="70"/>
      <c r="E25" s="30"/>
      <c r="F25" s="131"/>
    </row>
    <row r="26" spans="1:6" ht="14.25" customHeight="1" x14ac:dyDescent="0.2">
      <c r="A26" s="266" t="s">
        <v>412</v>
      </c>
      <c r="B26" s="269" t="s">
        <v>413</v>
      </c>
      <c r="C26" s="6" t="s">
        <v>414</v>
      </c>
      <c r="D26" s="88" t="s">
        <v>415</v>
      </c>
      <c r="E26" s="16" t="s">
        <v>373</v>
      </c>
      <c r="F26" s="69"/>
    </row>
    <row r="27" spans="1:6" ht="14.25" customHeight="1" x14ac:dyDescent="0.2">
      <c r="A27" s="267"/>
      <c r="B27" s="270"/>
      <c r="C27" s="84" t="s">
        <v>416</v>
      </c>
      <c r="D27" s="88" t="s">
        <v>417</v>
      </c>
      <c r="E27" s="16" t="s">
        <v>373</v>
      </c>
      <c r="F27" s="69"/>
    </row>
    <row r="28" spans="1:6" ht="14.25" customHeight="1" x14ac:dyDescent="0.2">
      <c r="A28" s="267"/>
      <c r="B28" s="270"/>
      <c r="C28" s="84" t="s">
        <v>418</v>
      </c>
      <c r="D28" s="88" t="s">
        <v>419</v>
      </c>
      <c r="E28" s="16" t="s">
        <v>373</v>
      </c>
      <c r="F28" s="69"/>
    </row>
    <row r="29" spans="1:6" ht="14.25" customHeight="1" x14ac:dyDescent="0.2">
      <c r="A29" s="267"/>
      <c r="B29" s="270"/>
      <c r="C29" s="84" t="s">
        <v>420</v>
      </c>
      <c r="D29" s="88" t="s">
        <v>421</v>
      </c>
      <c r="E29" s="16" t="s">
        <v>373</v>
      </c>
      <c r="F29" s="69"/>
    </row>
    <row r="30" spans="1:6" ht="14.25" customHeight="1" x14ac:dyDescent="0.2">
      <c r="A30" s="267"/>
      <c r="B30" s="270"/>
      <c r="C30" s="84" t="s">
        <v>422</v>
      </c>
      <c r="D30" s="88" t="s">
        <v>423</v>
      </c>
      <c r="E30" s="16" t="s">
        <v>373</v>
      </c>
      <c r="F30" s="69"/>
    </row>
    <row r="31" spans="1:6" ht="14.25" customHeight="1" x14ac:dyDescent="0.2">
      <c r="B31" s="164"/>
      <c r="C31" s="94"/>
      <c r="D31" s="70"/>
      <c r="E31" s="30"/>
      <c r="F31" s="131"/>
    </row>
    <row r="32" spans="1:6" ht="27.75" customHeight="1" x14ac:dyDescent="0.2">
      <c r="A32" s="111" t="s">
        <v>424</v>
      </c>
      <c r="B32" s="116" t="s">
        <v>425</v>
      </c>
      <c r="C32" s="6" t="s">
        <v>391</v>
      </c>
      <c r="D32" s="88" t="s">
        <v>426</v>
      </c>
      <c r="E32" s="16" t="s">
        <v>370</v>
      </c>
      <c r="F32" s="69"/>
    </row>
    <row r="33" spans="1:6" ht="14.25" customHeight="1" x14ac:dyDescent="0.2">
      <c r="C33" s="79"/>
      <c r="D33" s="70"/>
      <c r="E33" s="30"/>
      <c r="F33" s="131"/>
    </row>
    <row r="34" spans="1:6" ht="14.25" customHeight="1" x14ac:dyDescent="0.2">
      <c r="A34" s="266" t="s">
        <v>427</v>
      </c>
      <c r="B34" s="266" t="s">
        <v>428</v>
      </c>
      <c r="C34" s="6" t="s">
        <v>429</v>
      </c>
      <c r="D34" s="88" t="s">
        <v>430</v>
      </c>
      <c r="E34" s="16" t="s">
        <v>370</v>
      </c>
      <c r="F34" s="69"/>
    </row>
    <row r="35" spans="1:6" ht="14.25" customHeight="1" x14ac:dyDescent="0.2">
      <c r="A35" s="267"/>
      <c r="B35" s="267"/>
      <c r="C35" s="6" t="s">
        <v>431</v>
      </c>
      <c r="D35" s="88" t="s">
        <v>432</v>
      </c>
      <c r="E35" s="16" t="s">
        <v>370</v>
      </c>
      <c r="F35" s="69"/>
    </row>
    <row r="36" spans="1:6" ht="14.25" customHeight="1" x14ac:dyDescent="0.2">
      <c r="A36" s="267"/>
      <c r="B36" s="267"/>
      <c r="C36" s="6" t="s">
        <v>433</v>
      </c>
      <c r="D36" s="88" t="s">
        <v>434</v>
      </c>
      <c r="E36" s="16" t="s">
        <v>370</v>
      </c>
      <c r="F36" s="69"/>
    </row>
    <row r="37" spans="1:6" ht="14.25" customHeight="1" x14ac:dyDescent="0.2">
      <c r="A37" s="267"/>
      <c r="B37" s="267"/>
      <c r="C37" s="6" t="s">
        <v>435</v>
      </c>
      <c r="D37" s="88" t="s">
        <v>436</v>
      </c>
      <c r="E37" s="16" t="s">
        <v>370</v>
      </c>
      <c r="F37" s="69"/>
    </row>
    <row r="38" spans="1:6" ht="14.25" customHeight="1" x14ac:dyDescent="0.2">
      <c r="A38" s="267"/>
      <c r="B38" s="267"/>
      <c r="C38" s="6" t="s">
        <v>437</v>
      </c>
      <c r="D38" s="88" t="s">
        <v>438</v>
      </c>
      <c r="E38" s="16" t="s">
        <v>370</v>
      </c>
      <c r="F38" s="69"/>
    </row>
    <row r="39" spans="1:6" ht="14.25" customHeight="1" x14ac:dyDescent="0.2">
      <c r="A39" s="267"/>
      <c r="B39" s="267"/>
      <c r="C39" s="6" t="s">
        <v>439</v>
      </c>
      <c r="D39" s="88" t="s">
        <v>440</v>
      </c>
      <c r="E39" s="16" t="s">
        <v>370</v>
      </c>
      <c r="F39" s="69"/>
    </row>
    <row r="40" spans="1:6" ht="14.25" customHeight="1" x14ac:dyDescent="0.2">
      <c r="A40" s="267"/>
      <c r="B40" s="267"/>
      <c r="C40" s="6" t="s">
        <v>441</v>
      </c>
      <c r="D40" s="88" t="s">
        <v>442</v>
      </c>
      <c r="E40" s="16" t="s">
        <v>370</v>
      </c>
      <c r="F40" s="69"/>
    </row>
    <row r="41" spans="1:6" ht="14.25" customHeight="1" x14ac:dyDescent="0.2">
      <c r="A41" s="267"/>
      <c r="B41" s="267"/>
      <c r="C41" s="6" t="s">
        <v>443</v>
      </c>
      <c r="D41" s="88" t="s">
        <v>444</v>
      </c>
      <c r="E41" s="16" t="s">
        <v>370</v>
      </c>
      <c r="F41" s="69"/>
    </row>
    <row r="42" spans="1:6" ht="14.25" customHeight="1" x14ac:dyDescent="0.2">
      <c r="A42" s="267"/>
      <c r="B42" s="267"/>
      <c r="C42" s="6" t="s">
        <v>445</v>
      </c>
      <c r="D42" s="88" t="s">
        <v>446</v>
      </c>
      <c r="E42" s="16" t="s">
        <v>370</v>
      </c>
      <c r="F42" s="69"/>
    </row>
    <row r="43" spans="1:6" ht="14.25" customHeight="1" x14ac:dyDescent="0.2">
      <c r="A43" s="267"/>
      <c r="B43" s="267"/>
      <c r="C43" s="6" t="s">
        <v>447</v>
      </c>
      <c r="D43" s="88" t="s">
        <v>448</v>
      </c>
      <c r="E43" s="16" t="s">
        <v>370</v>
      </c>
      <c r="F43" s="69"/>
    </row>
    <row r="44" spans="1:6" ht="14.25" customHeight="1" x14ac:dyDescent="0.2">
      <c r="B44" s="125"/>
      <c r="C44" s="79"/>
      <c r="D44" s="70"/>
      <c r="E44" s="5"/>
      <c r="F44" s="131"/>
    </row>
    <row r="45" spans="1:6" ht="14.25" customHeight="1" x14ac:dyDescent="0.2">
      <c r="B45" s="164"/>
      <c r="C45" s="79"/>
      <c r="D45" s="70"/>
      <c r="E45" s="102"/>
      <c r="F45" s="131"/>
    </row>
    <row r="46" spans="1:6" ht="14.25" customHeight="1" x14ac:dyDescent="0.2">
      <c r="A46" s="266" t="s">
        <v>449</v>
      </c>
      <c r="B46" s="272" t="s">
        <v>450</v>
      </c>
      <c r="C46" s="6" t="s">
        <v>449</v>
      </c>
      <c r="D46" s="88" t="s">
        <v>451</v>
      </c>
      <c r="E46" s="16" t="s">
        <v>370</v>
      </c>
      <c r="F46" s="69"/>
    </row>
    <row r="47" spans="1:6" ht="14.25" customHeight="1" x14ac:dyDescent="0.2">
      <c r="A47" s="267"/>
      <c r="B47" s="273"/>
      <c r="C47" s="6" t="s">
        <v>452</v>
      </c>
      <c r="D47" s="88" t="s">
        <v>453</v>
      </c>
      <c r="E47" s="16" t="s">
        <v>370</v>
      </c>
      <c r="F47" s="69"/>
    </row>
    <row r="48" spans="1:6" ht="14.25" customHeight="1" x14ac:dyDescent="0.2">
      <c r="A48" s="267"/>
      <c r="B48" s="274"/>
      <c r="C48" s="6" t="s">
        <v>454</v>
      </c>
      <c r="D48" s="88" t="s">
        <v>455</v>
      </c>
      <c r="E48" s="16" t="s">
        <v>370</v>
      </c>
      <c r="F48" s="69"/>
    </row>
    <row r="49" spans="1:6" ht="14.25" customHeight="1" x14ac:dyDescent="0.2">
      <c r="C49" s="79"/>
      <c r="D49" s="70"/>
      <c r="E49" s="30"/>
      <c r="F49" s="131"/>
    </row>
    <row r="50" spans="1:6" ht="14.25" customHeight="1" x14ac:dyDescent="0.2">
      <c r="A50" s="32" t="s">
        <v>456</v>
      </c>
      <c r="B50" s="75" t="s">
        <v>113</v>
      </c>
      <c r="C50" s="6" t="s">
        <v>456</v>
      </c>
      <c r="D50" s="88" t="s">
        <v>457</v>
      </c>
      <c r="E50" s="16" t="s">
        <v>370</v>
      </c>
      <c r="F50" s="69"/>
    </row>
    <row r="51" spans="1:6" ht="14.25" customHeight="1" x14ac:dyDescent="0.2">
      <c r="A51" s="136"/>
      <c r="C51" s="79"/>
      <c r="D51" s="70"/>
      <c r="E51" s="30"/>
      <c r="F51" s="131"/>
    </row>
    <row r="52" spans="1:6" ht="14.25" customHeight="1" x14ac:dyDescent="0.2">
      <c r="A52" s="32" t="s">
        <v>458</v>
      </c>
      <c r="B52" s="75" t="s">
        <v>459</v>
      </c>
      <c r="C52" s="6" t="s">
        <v>458</v>
      </c>
      <c r="D52" s="88" t="s">
        <v>460</v>
      </c>
      <c r="E52" s="16" t="s">
        <v>370</v>
      </c>
      <c r="F52" s="69"/>
    </row>
    <row r="53" spans="1:6" ht="14.25" customHeight="1" x14ac:dyDescent="0.2">
      <c r="A53" s="136"/>
      <c r="C53" s="79"/>
      <c r="D53" s="70"/>
      <c r="E53" s="30"/>
      <c r="F53" s="131"/>
    </row>
    <row r="54" spans="1:6" ht="14.25" customHeight="1" x14ac:dyDescent="0.2">
      <c r="A54" s="266" t="s">
        <v>461</v>
      </c>
      <c r="B54" s="269" t="s">
        <v>462</v>
      </c>
      <c r="C54" s="6" t="s">
        <v>463</v>
      </c>
      <c r="D54" s="88" t="s">
        <v>464</v>
      </c>
      <c r="E54" s="16" t="s">
        <v>370</v>
      </c>
      <c r="F54" s="69"/>
    </row>
    <row r="55" spans="1:6" ht="14.25" customHeight="1" x14ac:dyDescent="0.2">
      <c r="A55" s="267"/>
      <c r="B55" s="270"/>
      <c r="C55" s="6" t="s">
        <v>465</v>
      </c>
      <c r="D55" s="88" t="s">
        <v>466</v>
      </c>
      <c r="E55" s="16" t="s">
        <v>370</v>
      </c>
      <c r="F55" s="69"/>
    </row>
    <row r="56" spans="1:6" ht="14.25" customHeight="1" x14ac:dyDescent="0.2">
      <c r="A56" s="267"/>
      <c r="B56" s="271"/>
      <c r="C56" s="6" t="s">
        <v>467</v>
      </c>
      <c r="D56" s="88" t="s">
        <v>468</v>
      </c>
      <c r="E56" s="16" t="s">
        <v>370</v>
      </c>
      <c r="F56" s="69"/>
    </row>
    <row r="57" spans="1:6" ht="14.25" customHeight="1" x14ac:dyDescent="0.2">
      <c r="A57" s="136"/>
      <c r="C57" s="79"/>
      <c r="D57" s="70"/>
      <c r="E57" s="30"/>
      <c r="F57" s="131"/>
    </row>
    <row r="58" spans="1:6" ht="14.25" customHeight="1" x14ac:dyDescent="0.2">
      <c r="A58" s="266" t="s">
        <v>469</v>
      </c>
      <c r="B58" s="266" t="s">
        <v>469</v>
      </c>
      <c r="C58" s="6" t="s">
        <v>470</v>
      </c>
      <c r="D58" s="88" t="s">
        <v>471</v>
      </c>
      <c r="E58" s="16" t="s">
        <v>472</v>
      </c>
      <c r="F58" s="69"/>
    </row>
    <row r="59" spans="1:6" ht="14.25" customHeight="1" x14ac:dyDescent="0.2">
      <c r="A59" s="267"/>
      <c r="B59" s="267"/>
      <c r="C59" s="6" t="s">
        <v>473</v>
      </c>
      <c r="D59" s="88" t="s">
        <v>474</v>
      </c>
      <c r="E59" s="16" t="s">
        <v>472</v>
      </c>
      <c r="F59" s="69"/>
    </row>
    <row r="60" spans="1:6" ht="14.25" customHeight="1" x14ac:dyDescent="0.2">
      <c r="A60" s="136"/>
      <c r="B60" s="164"/>
      <c r="C60" s="79"/>
      <c r="D60" s="70"/>
      <c r="E60" s="30"/>
      <c r="F60" s="131"/>
    </row>
    <row r="61" spans="1:6" ht="14.25" customHeight="1" x14ac:dyDescent="0.2">
      <c r="A61" s="266" t="s">
        <v>475</v>
      </c>
      <c r="B61" s="266" t="s">
        <v>476</v>
      </c>
      <c r="C61" s="6" t="s">
        <v>477</v>
      </c>
      <c r="D61" s="88" t="s">
        <v>478</v>
      </c>
      <c r="E61" s="16" t="s">
        <v>370</v>
      </c>
      <c r="F61" s="69"/>
    </row>
    <row r="62" spans="1:6" ht="14.25" customHeight="1" x14ac:dyDescent="0.2">
      <c r="A62" s="267"/>
      <c r="B62" s="267"/>
      <c r="C62" s="6" t="s">
        <v>479</v>
      </c>
      <c r="D62" s="88" t="s">
        <v>480</v>
      </c>
      <c r="E62" s="16" t="s">
        <v>370</v>
      </c>
      <c r="F62" s="69"/>
    </row>
    <row r="63" spans="1:6" ht="14.25" customHeight="1" x14ac:dyDescent="0.2">
      <c r="B63" s="164"/>
      <c r="C63" s="79"/>
      <c r="D63" s="70"/>
      <c r="E63" s="30"/>
      <c r="F63" s="131"/>
    </row>
    <row r="64" spans="1:6" ht="14.25" customHeight="1" x14ac:dyDescent="0.2">
      <c r="A64" s="167" t="s">
        <v>481</v>
      </c>
      <c r="B64" s="75" t="s">
        <v>482</v>
      </c>
      <c r="C64" s="6" t="s">
        <v>454</v>
      </c>
      <c r="D64" s="88" t="s">
        <v>483</v>
      </c>
      <c r="E64" s="16" t="s">
        <v>370</v>
      </c>
      <c r="F64" s="69"/>
    </row>
    <row r="65" spans="1:6" x14ac:dyDescent="0.2">
      <c r="A65" s="109"/>
      <c r="B65" s="109"/>
      <c r="C65" s="109"/>
      <c r="D65" s="109"/>
      <c r="E65" s="109"/>
      <c r="F65" s="131"/>
    </row>
    <row r="66" spans="1:6" ht="14.25" customHeight="1" x14ac:dyDescent="0.2">
      <c r="A66" s="266" t="s">
        <v>484</v>
      </c>
      <c r="B66" s="266" t="s">
        <v>485</v>
      </c>
      <c r="C66" s="6" t="s">
        <v>486</v>
      </c>
      <c r="D66" s="88" t="s">
        <v>487</v>
      </c>
      <c r="E66" s="16" t="s">
        <v>370</v>
      </c>
      <c r="F66" s="69"/>
    </row>
    <row r="67" spans="1:6" ht="14.25" customHeight="1" x14ac:dyDescent="0.2">
      <c r="A67" s="267"/>
      <c r="B67" s="267"/>
      <c r="C67" s="6" t="s">
        <v>488</v>
      </c>
      <c r="D67" s="88" t="s">
        <v>489</v>
      </c>
      <c r="E67" s="16" t="s">
        <v>370</v>
      </c>
      <c r="F67" s="69"/>
    </row>
    <row r="68" spans="1:6" ht="14.25" customHeight="1" x14ac:dyDescent="0.2">
      <c r="B68" s="164"/>
      <c r="C68" s="79"/>
      <c r="D68" s="70"/>
      <c r="E68" s="30"/>
      <c r="F68" s="131"/>
    </row>
    <row r="69" spans="1:6" ht="14.25" customHeight="1" x14ac:dyDescent="0.2">
      <c r="A69" s="266" t="s">
        <v>490</v>
      </c>
      <c r="B69" s="266" t="s">
        <v>491</v>
      </c>
      <c r="C69" s="6" t="s">
        <v>492</v>
      </c>
      <c r="D69" s="88" t="s">
        <v>493</v>
      </c>
      <c r="E69" s="16" t="s">
        <v>373</v>
      </c>
      <c r="F69" s="69"/>
    </row>
    <row r="70" spans="1:6" ht="14.25" customHeight="1" x14ac:dyDescent="0.2">
      <c r="A70" s="267"/>
      <c r="B70" s="267"/>
      <c r="C70" s="6" t="s">
        <v>494</v>
      </c>
      <c r="D70" s="88" t="s">
        <v>495</v>
      </c>
      <c r="E70" s="16" t="s">
        <v>472</v>
      </c>
      <c r="F70" s="69"/>
    </row>
    <row r="71" spans="1:6" x14ac:dyDescent="0.2">
      <c r="A71" s="45"/>
      <c r="B71" s="45"/>
      <c r="C71" s="18"/>
      <c r="D71" s="18"/>
      <c r="E71" s="18"/>
      <c r="F71" s="131"/>
    </row>
    <row r="72" spans="1:6" x14ac:dyDescent="0.2">
      <c r="A72" s="129" t="s">
        <v>496</v>
      </c>
      <c r="B72" s="16" t="s">
        <v>497</v>
      </c>
      <c r="C72" s="69"/>
      <c r="D72" s="131"/>
      <c r="E72" s="131"/>
      <c r="F72" s="131"/>
    </row>
    <row r="73" spans="1:6" x14ac:dyDescent="0.2">
      <c r="A73" s="129" t="s">
        <v>498</v>
      </c>
      <c r="B73" s="16" t="s">
        <v>499</v>
      </c>
      <c r="C73" s="69"/>
      <c r="D73" s="131"/>
      <c r="E73" s="131"/>
      <c r="F73" s="131"/>
    </row>
    <row r="74" spans="1:6" x14ac:dyDescent="0.2">
      <c r="A74" s="129" t="s">
        <v>500</v>
      </c>
      <c r="B74" s="16" t="s">
        <v>501</v>
      </c>
      <c r="C74" s="69"/>
      <c r="D74" s="131"/>
      <c r="E74" s="131"/>
      <c r="F74" s="131"/>
    </row>
    <row r="75" spans="1:6" x14ac:dyDescent="0.2">
      <c r="A75" s="129" t="s">
        <v>502</v>
      </c>
      <c r="B75" s="16" t="s">
        <v>503</v>
      </c>
      <c r="C75" s="69"/>
      <c r="D75" s="131"/>
      <c r="E75" s="131"/>
      <c r="F75" s="131"/>
    </row>
  </sheetData>
  <mergeCells count="22">
    <mergeCell ref="A66:A67"/>
    <mergeCell ref="B66:B67"/>
    <mergeCell ref="A69:A70"/>
    <mergeCell ref="B69:B70"/>
    <mergeCell ref="A54:A56"/>
    <mergeCell ref="B54:B56"/>
    <mergeCell ref="A58:A59"/>
    <mergeCell ref="B58:B59"/>
    <mergeCell ref="A61:A62"/>
    <mergeCell ref="B61:B62"/>
    <mergeCell ref="A26:A30"/>
    <mergeCell ref="B26:B30"/>
    <mergeCell ref="A34:A43"/>
    <mergeCell ref="B34:B43"/>
    <mergeCell ref="A46:A48"/>
    <mergeCell ref="B46:B48"/>
    <mergeCell ref="A3:A11"/>
    <mergeCell ref="B3:B11"/>
    <mergeCell ref="A19:A21"/>
    <mergeCell ref="B19:B21"/>
    <mergeCell ref="A23:A24"/>
    <mergeCell ref="B23:B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1"/>
  <sheetViews>
    <sheetView workbookViewId="0"/>
  </sheetViews>
  <sheetFormatPr defaultColWidth="8" defaultRowHeight="12.75" customHeight="1" x14ac:dyDescent="0.2"/>
  <cols>
    <col min="1" max="1" width="19.5703125" style="3" customWidth="1"/>
    <col min="2" max="2" width="10" style="131" customWidth="1"/>
    <col min="3" max="3" width="10.42578125" style="131" customWidth="1"/>
    <col min="4" max="4" width="14.28515625" style="131" customWidth="1"/>
    <col min="5" max="5" width="6.28515625" style="131" customWidth="1"/>
    <col min="6" max="6" width="8" style="131" customWidth="1"/>
    <col min="7" max="17" width="6.28515625" style="131" customWidth="1"/>
    <col min="18" max="18" width="7.85546875" style="131" customWidth="1"/>
    <col min="19" max="30" width="6.28515625" style="131" customWidth="1"/>
    <col min="31" max="31" width="17.85546875" style="131" customWidth="1"/>
    <col min="32" max="34" width="6.28515625" style="131" customWidth="1"/>
  </cols>
  <sheetData>
    <row r="1" spans="1:34" x14ac:dyDescent="0.2">
      <c r="A1" s="3" t="s">
        <v>504</v>
      </c>
    </row>
    <row r="3" spans="1:34" s="104" customFormat="1" ht="18.75" customHeight="1" x14ac:dyDescent="0.2">
      <c r="A3" s="143"/>
      <c r="C3" s="74"/>
      <c r="D3" s="74"/>
      <c r="E3" s="74"/>
      <c r="F3" s="74"/>
      <c r="G3" s="74"/>
      <c r="H3" s="74"/>
      <c r="I3" s="74"/>
      <c r="J3" s="74"/>
      <c r="K3" s="131"/>
      <c r="L3" s="131"/>
      <c r="M3" s="131"/>
      <c r="N3" s="131"/>
      <c r="O3" s="131"/>
      <c r="P3" s="131"/>
      <c r="Q3" s="131"/>
      <c r="R3" s="131"/>
      <c r="S3" s="131"/>
      <c r="T3" s="131"/>
      <c r="U3" s="131"/>
      <c r="V3" s="131"/>
      <c r="W3" s="131"/>
      <c r="X3" s="131"/>
      <c r="Y3" s="131"/>
      <c r="Z3" s="131"/>
      <c r="AA3" s="131"/>
      <c r="AB3" s="131"/>
      <c r="AC3" s="131"/>
      <c r="AD3" s="131"/>
      <c r="AE3" s="131"/>
      <c r="AF3" s="131"/>
      <c r="AG3" s="131"/>
      <c r="AH3" s="131"/>
    </row>
    <row r="4" spans="1:34" s="104" customFormat="1" ht="45.75" customHeight="1" x14ac:dyDescent="0.2">
      <c r="A4" s="3"/>
      <c r="B4" s="74"/>
      <c r="C4" s="74"/>
      <c r="D4" s="74"/>
      <c r="E4" s="131"/>
      <c r="F4" s="74"/>
      <c r="G4" s="74"/>
      <c r="H4" s="74"/>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row>
    <row r="5" spans="1:34" s="104" customFormat="1" ht="34.5" customHeight="1" x14ac:dyDescent="0.2">
      <c r="A5" s="143"/>
      <c r="N5" s="74"/>
      <c r="O5" s="74"/>
      <c r="P5" s="74"/>
      <c r="S5" s="74"/>
      <c r="T5" s="74"/>
      <c r="U5" s="74"/>
      <c r="V5" s="131"/>
      <c r="W5" s="131"/>
      <c r="X5" s="131"/>
      <c r="Y5" s="131"/>
      <c r="Z5" s="131"/>
      <c r="AA5" s="131"/>
      <c r="AB5" s="131"/>
      <c r="AC5" s="131"/>
      <c r="AD5" s="131"/>
      <c r="AE5" s="131"/>
      <c r="AF5" s="131"/>
      <c r="AG5" s="131"/>
      <c r="AH5" s="131"/>
    </row>
    <row r="6" spans="1:34" s="104" customFormat="1" ht="17.25" customHeight="1" x14ac:dyDescent="0.2">
      <c r="A6" s="143"/>
      <c r="C6" s="131"/>
      <c r="D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row>
    <row r="7" spans="1:34" s="104" customFormat="1" ht="29.25" customHeight="1" x14ac:dyDescent="0.2">
      <c r="A7" s="143"/>
      <c r="B7" s="74"/>
      <c r="C7" s="74"/>
      <c r="D7" s="74"/>
      <c r="E7" s="74"/>
      <c r="F7" s="74"/>
      <c r="G7" s="74"/>
      <c r="H7" s="74"/>
      <c r="I7" s="74"/>
      <c r="K7" s="74"/>
      <c r="L7" s="74"/>
      <c r="M7" s="74"/>
      <c r="N7" s="74"/>
      <c r="O7" s="74"/>
      <c r="P7" s="74"/>
      <c r="Q7" s="131"/>
      <c r="R7" s="74"/>
      <c r="S7" s="74"/>
      <c r="T7" s="74"/>
      <c r="U7" s="74"/>
      <c r="V7" s="74"/>
      <c r="W7" s="74"/>
      <c r="X7" s="74"/>
      <c r="Y7" s="74"/>
      <c r="Z7" s="74"/>
      <c r="AA7" s="74"/>
      <c r="AB7" s="74"/>
      <c r="AC7" s="74"/>
      <c r="AD7" s="74"/>
      <c r="AE7" s="74"/>
      <c r="AF7" s="74"/>
      <c r="AG7" s="131"/>
      <c r="AH7" s="131"/>
    </row>
    <row r="8" spans="1:34" s="104" customFormat="1" ht="34.5" customHeight="1" x14ac:dyDescent="0.2">
      <c r="A8" s="143"/>
      <c r="I8" s="74"/>
      <c r="J8" s="74"/>
      <c r="M8" s="74"/>
      <c r="N8" s="74"/>
      <c r="O8" s="131"/>
      <c r="P8" s="131"/>
      <c r="Q8" s="131"/>
      <c r="R8" s="131"/>
      <c r="S8" s="131"/>
      <c r="T8" s="131"/>
      <c r="U8" s="131"/>
      <c r="V8" s="131"/>
      <c r="W8" s="131"/>
      <c r="X8" s="131"/>
      <c r="Y8" s="131"/>
      <c r="Z8" s="131"/>
      <c r="AA8" s="131"/>
      <c r="AB8" s="131"/>
      <c r="AC8" s="131"/>
      <c r="AD8" s="131"/>
      <c r="AE8" s="131"/>
      <c r="AF8" s="131"/>
      <c r="AG8" s="131"/>
      <c r="AH8" s="131"/>
    </row>
    <row r="9" spans="1:34" x14ac:dyDescent="0.2">
      <c r="A9" s="143"/>
      <c r="B9" s="104" t="s">
        <v>505</v>
      </c>
      <c r="C9" s="104" t="s">
        <v>506</v>
      </c>
      <c r="D9" s="104"/>
    </row>
    <row r="10" spans="1:34" ht="50.25" customHeight="1" x14ac:dyDescent="0.2">
      <c r="A10" s="143" t="s">
        <v>507</v>
      </c>
    </row>
    <row r="11" spans="1:34" x14ac:dyDescent="0.2">
      <c r="A11" s="143" t="s">
        <v>508</v>
      </c>
    </row>
    <row r="12" spans="1:34" x14ac:dyDescent="0.2">
      <c r="A12" s="143" t="s">
        <v>509</v>
      </c>
    </row>
    <row r="13" spans="1:34" ht="15" customHeight="1" x14ac:dyDescent="0.2">
      <c r="A13" s="143"/>
      <c r="I13" s="64"/>
      <c r="J13" s="64"/>
    </row>
    <row r="14" spans="1:34" s="64" customFormat="1" x14ac:dyDescent="0.2">
      <c r="A14" s="3"/>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row>
    <row r="15" spans="1:34" s="64" customFormat="1" x14ac:dyDescent="0.2">
      <c r="A15" s="35"/>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row>
    <row r="16" spans="1:34" s="131" customFormat="1" x14ac:dyDescent="0.2">
      <c r="A16" s="3"/>
      <c r="B16" s="64"/>
      <c r="I16" s="64"/>
      <c r="J16" s="64"/>
    </row>
    <row r="17" spans="1:34" s="64" customFormat="1" x14ac:dyDescent="0.2">
      <c r="A17" s="35" t="s">
        <v>56</v>
      </c>
      <c r="B17" s="64" t="s">
        <v>88</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row>
    <row r="18" spans="1:34" s="64" customFormat="1" x14ac:dyDescent="0.2">
      <c r="A18" s="35"/>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row>
    <row r="19" spans="1:34" s="64" customFormat="1" x14ac:dyDescent="0.2">
      <c r="A19" s="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row>
    <row r="20" spans="1:34" s="64" customFormat="1" ht="76.5" customHeight="1" x14ac:dyDescent="0.2">
      <c r="A20" s="31" t="s">
        <v>71</v>
      </c>
      <c r="B20" s="74" t="s">
        <v>58</v>
      </c>
      <c r="C20" s="74" t="s">
        <v>98</v>
      </c>
      <c r="D20" s="74" t="s">
        <v>94</v>
      </c>
      <c r="E20" s="74" t="s">
        <v>510</v>
      </c>
      <c r="F20" s="74" t="s">
        <v>511</v>
      </c>
      <c r="G20" s="74" t="s">
        <v>512</v>
      </c>
      <c r="H20" s="74" t="s">
        <v>170</v>
      </c>
      <c r="I20" s="104" t="s">
        <v>513</v>
      </c>
      <c r="J20" s="74" t="s">
        <v>514</v>
      </c>
      <c r="K20" s="74" t="s">
        <v>515</v>
      </c>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row>
    <row r="21" spans="1:34" s="64" customFormat="1" x14ac:dyDescent="0.2">
      <c r="A21" s="3"/>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row>
    <row r="22" spans="1:34" s="64" customFormat="1" x14ac:dyDescent="0.2">
      <c r="A22" s="143" t="s">
        <v>308</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row>
    <row r="23" spans="1:34" s="64" customFormat="1" x14ac:dyDescent="0.2">
      <c r="A23" s="133" t="s">
        <v>310</v>
      </c>
      <c r="B23" s="145"/>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row>
    <row r="24" spans="1:34" s="64" customFormat="1" x14ac:dyDescent="0.2">
      <c r="A24" s="133" t="s">
        <v>312</v>
      </c>
      <c r="B24" s="145"/>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row>
    <row r="25" spans="1:34" s="64" customFormat="1" x14ac:dyDescent="0.2">
      <c r="A25" s="133" t="s">
        <v>314</v>
      </c>
      <c r="B25" s="145"/>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row>
    <row r="26" spans="1:34" s="64" customFormat="1" x14ac:dyDescent="0.2">
      <c r="A26" s="133" t="s">
        <v>316</v>
      </c>
      <c r="B26" s="145"/>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row>
    <row r="27" spans="1:34" s="64" customFormat="1" x14ac:dyDescent="0.2">
      <c r="A27" s="133" t="s">
        <v>318</v>
      </c>
      <c r="B27" s="145"/>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row>
    <row r="28" spans="1:34" s="64" customFormat="1" x14ac:dyDescent="0.2">
      <c r="A28" s="133" t="s">
        <v>51</v>
      </c>
      <c r="B28" s="145"/>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row>
    <row r="29" spans="1:34" s="64" customFormat="1" x14ac:dyDescent="0.2">
      <c r="A29" s="133" t="s">
        <v>321</v>
      </c>
      <c r="B29" s="145"/>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row>
    <row r="30" spans="1:34" s="64" customFormat="1" x14ac:dyDescent="0.2">
      <c r="A30" s="133" t="s">
        <v>68</v>
      </c>
      <c r="B30" s="145"/>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row>
    <row r="31" spans="1:34" s="64" customFormat="1" ht="409.5" customHeight="1" x14ac:dyDescent="0.2">
      <c r="A31" s="3"/>
      <c r="B31" s="145"/>
      <c r="C31" s="131"/>
      <c r="D31" s="131"/>
      <c r="E31" s="131"/>
      <c r="F31" s="64" t="s">
        <v>516</v>
      </c>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row>
    <row r="32" spans="1:34" s="64" customFormat="1" x14ac:dyDescent="0.2">
      <c r="A32" s="133"/>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row>
    <row r="33" spans="1:34" s="64" customFormat="1" x14ac:dyDescent="0.2">
      <c r="A33" s="133"/>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row>
    <row r="34" spans="1:34" s="64" customFormat="1" x14ac:dyDescent="0.2">
      <c r="A34" s="133"/>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row>
    <row r="35" spans="1:34" s="64" customFormat="1" x14ac:dyDescent="0.2">
      <c r="A35" s="133"/>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row>
    <row r="36" spans="1:34" s="64" customFormat="1" x14ac:dyDescent="0.2">
      <c r="A36" s="133"/>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row>
    <row r="37" spans="1:34" s="64" customFormat="1" x14ac:dyDescent="0.2">
      <c r="A37" s="35"/>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row>
    <row r="38" spans="1:34" s="64" customFormat="1" x14ac:dyDescent="0.2">
      <c r="A38" s="35"/>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row>
    <row r="39" spans="1:34" s="64" customFormat="1" x14ac:dyDescent="0.2">
      <c r="A39" s="35"/>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row>
    <row r="40" spans="1:34" s="64" customFormat="1" x14ac:dyDescent="0.2">
      <c r="A40" s="35"/>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row>
    <row r="41" spans="1:34" s="64" customFormat="1" x14ac:dyDescent="0.2">
      <c r="A41" s="35"/>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row>
    <row r="42" spans="1:34" s="64" customFormat="1" x14ac:dyDescent="0.2">
      <c r="A42" s="35"/>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row>
    <row r="43" spans="1:34" s="64" customFormat="1" x14ac:dyDescent="0.2">
      <c r="A43" s="35"/>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row>
    <row r="44" spans="1:34" s="64" customFormat="1" x14ac:dyDescent="0.2">
      <c r="A44" s="35"/>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row>
    <row r="45" spans="1:34" s="64" customFormat="1" x14ac:dyDescent="0.2">
      <c r="A45" s="35"/>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row>
    <row r="46" spans="1:34" s="64" customFormat="1" x14ac:dyDescent="0.2">
      <c r="A46" s="35"/>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row>
    <row r="47" spans="1:34" s="64" customFormat="1" x14ac:dyDescent="0.2">
      <c r="A47" s="35"/>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row>
    <row r="48" spans="1:34" s="64" customFormat="1" x14ac:dyDescent="0.2">
      <c r="A48" s="35"/>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row>
    <row r="49" spans="1:34" s="64" customFormat="1" x14ac:dyDescent="0.2">
      <c r="A49" s="35"/>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row>
    <row r="50" spans="1:34" s="64" customFormat="1" x14ac:dyDescent="0.2">
      <c r="A50" s="35"/>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row>
    <row r="51" spans="1:34" s="64" customFormat="1" x14ac:dyDescent="0.2">
      <c r="A51" s="35"/>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row>
    <row r="52" spans="1:34" s="64" customFormat="1" x14ac:dyDescent="0.2">
      <c r="A52" s="35"/>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row>
    <row r="53" spans="1:34" s="64" customFormat="1" x14ac:dyDescent="0.2">
      <c r="A53" s="35"/>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row>
    <row r="54" spans="1:34" s="64" customFormat="1" x14ac:dyDescent="0.2">
      <c r="A54" s="35"/>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row>
    <row r="55" spans="1:34" s="64" customFormat="1" x14ac:dyDescent="0.2">
      <c r="A55" s="35"/>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row>
    <row r="56" spans="1:34" s="64" customFormat="1" x14ac:dyDescent="0.2">
      <c r="A56" s="35"/>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row>
    <row r="57" spans="1:34" s="64" customFormat="1" x14ac:dyDescent="0.2">
      <c r="A57" s="35"/>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row>
    <row r="58" spans="1:34" s="64" customFormat="1" x14ac:dyDescent="0.2">
      <c r="A58" s="35"/>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row>
    <row r="59" spans="1:34" s="64" customFormat="1" x14ac:dyDescent="0.2">
      <c r="A59" s="35"/>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row>
    <row r="60" spans="1:34" s="64" customFormat="1" x14ac:dyDescent="0.2">
      <c r="A60" s="35"/>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row>
    <row r="61" spans="1:34" s="64" customFormat="1" x14ac:dyDescent="0.2">
      <c r="A61" s="35"/>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row>
    <row r="62" spans="1:34" s="64" customFormat="1" x14ac:dyDescent="0.2">
      <c r="A62" s="35"/>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row>
    <row r="63" spans="1:34" s="64" customFormat="1" x14ac:dyDescent="0.2">
      <c r="A63" s="35"/>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row>
    <row r="64" spans="1:34" s="64" customFormat="1" x14ac:dyDescent="0.2">
      <c r="A64" s="35"/>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row>
    <row r="65" spans="1:34" s="64" customFormat="1" x14ac:dyDescent="0.2">
      <c r="A65" s="35"/>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row>
    <row r="66" spans="1:34" s="64" customFormat="1" x14ac:dyDescent="0.2">
      <c r="A66" s="35"/>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row>
    <row r="67" spans="1:34" s="64" customFormat="1" x14ac:dyDescent="0.2">
      <c r="A67" s="35"/>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row>
    <row r="68" spans="1:34" s="64" customFormat="1" x14ac:dyDescent="0.2">
      <c r="A68" s="35"/>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row>
    <row r="69" spans="1:34" s="64" customFormat="1" x14ac:dyDescent="0.2">
      <c r="A69" s="35"/>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row>
    <row r="70" spans="1:34" s="64" customFormat="1" x14ac:dyDescent="0.2">
      <c r="A70" s="35"/>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row>
    <row r="71" spans="1:34" s="64" customFormat="1" x14ac:dyDescent="0.2">
      <c r="A71" s="35"/>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row>
    <row r="72" spans="1:34" s="64" customFormat="1" x14ac:dyDescent="0.2">
      <c r="A72" s="35"/>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row>
    <row r="73" spans="1:34" s="64" customFormat="1" x14ac:dyDescent="0.2">
      <c r="A73" s="35"/>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row>
    <row r="74" spans="1:34" s="64" customFormat="1" x14ac:dyDescent="0.2">
      <c r="A74" s="35"/>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row>
    <row r="75" spans="1:34" s="64" customFormat="1" x14ac:dyDescent="0.2">
      <c r="A75" s="35"/>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row>
    <row r="76" spans="1:34" s="64" customFormat="1" x14ac:dyDescent="0.2">
      <c r="A76" s="35"/>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row>
    <row r="77" spans="1:34" s="64" customFormat="1" x14ac:dyDescent="0.2">
      <c r="A77" s="35"/>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row>
    <row r="78" spans="1:34" s="64" customFormat="1" x14ac:dyDescent="0.2">
      <c r="A78" s="35"/>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row>
    <row r="79" spans="1:34" s="64" customFormat="1" x14ac:dyDescent="0.2">
      <c r="A79" s="35"/>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row>
    <row r="80" spans="1:34" s="64" customFormat="1" x14ac:dyDescent="0.2">
      <c r="A80" s="35"/>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row>
    <row r="81" spans="1:34" s="64" customFormat="1" x14ac:dyDescent="0.2">
      <c r="A81" s="35"/>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row>
    <row r="82" spans="1:34" s="64" customFormat="1" x14ac:dyDescent="0.2">
      <c r="A82" s="35"/>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row>
    <row r="83" spans="1:34" s="64" customFormat="1" x14ac:dyDescent="0.2">
      <c r="A83" s="35"/>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row>
    <row r="84" spans="1:34" s="64" customFormat="1" x14ac:dyDescent="0.2">
      <c r="A84" s="35"/>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row>
    <row r="85" spans="1:34" s="64" customFormat="1" x14ac:dyDescent="0.2">
      <c r="A85" s="35"/>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row>
    <row r="86" spans="1:34" s="64" customFormat="1" x14ac:dyDescent="0.2">
      <c r="A86" s="35"/>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row>
    <row r="87" spans="1:34" s="64" customFormat="1" x14ac:dyDescent="0.2">
      <c r="A87" s="35"/>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row>
    <row r="88" spans="1:34" s="64" customFormat="1" x14ac:dyDescent="0.2">
      <c r="A88" s="35"/>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row>
    <row r="89" spans="1:34" s="64" customFormat="1" x14ac:dyDescent="0.2">
      <c r="A89" s="35"/>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row>
    <row r="90" spans="1:34" s="64" customFormat="1" x14ac:dyDescent="0.2">
      <c r="A90" s="35"/>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row>
    <row r="91" spans="1:34" s="64" customFormat="1" x14ac:dyDescent="0.2">
      <c r="A91" s="35"/>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row>
    <row r="92" spans="1:34" s="64" customFormat="1" x14ac:dyDescent="0.2">
      <c r="A92" s="35"/>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row>
    <row r="93" spans="1:34" s="64" customFormat="1" x14ac:dyDescent="0.2">
      <c r="A93" s="35"/>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row>
    <row r="94" spans="1:34" s="64" customFormat="1" x14ac:dyDescent="0.2">
      <c r="A94" s="35"/>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row>
    <row r="95" spans="1:34" s="64" customFormat="1" x14ac:dyDescent="0.2">
      <c r="A95" s="35"/>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row>
    <row r="96" spans="1:34" s="64" customFormat="1" x14ac:dyDescent="0.2">
      <c r="A96" s="35"/>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row>
    <row r="97" spans="1:34" s="64" customFormat="1" x14ac:dyDescent="0.2">
      <c r="A97" s="35"/>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row>
    <row r="98" spans="1:34" s="64" customFormat="1" x14ac:dyDescent="0.2">
      <c r="A98" s="35"/>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row>
    <row r="99" spans="1:34" s="64" customFormat="1" x14ac:dyDescent="0.2">
      <c r="A99" s="35"/>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row>
    <row r="100" spans="1:34" s="64" customFormat="1" x14ac:dyDescent="0.2">
      <c r="A100" s="35"/>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row>
    <row r="101" spans="1:34" s="64" customFormat="1" x14ac:dyDescent="0.2">
      <c r="A101" s="35"/>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row>
    <row r="102" spans="1:34" s="64" customFormat="1" x14ac:dyDescent="0.2">
      <c r="A102" s="35"/>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row>
    <row r="103" spans="1:34" s="64" customFormat="1" x14ac:dyDescent="0.2">
      <c r="A103" s="35"/>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row>
    <row r="104" spans="1:34" s="64" customFormat="1" x14ac:dyDescent="0.2">
      <c r="A104" s="35"/>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row>
    <row r="105" spans="1:34" s="64" customFormat="1" x14ac:dyDescent="0.2">
      <c r="A105" s="35"/>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row>
    <row r="106" spans="1:34" s="64" customFormat="1" x14ac:dyDescent="0.2">
      <c r="A106" s="35"/>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row>
    <row r="107" spans="1:34" s="64" customFormat="1" x14ac:dyDescent="0.2">
      <c r="A107" s="35"/>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row>
    <row r="108" spans="1:34" s="64" customFormat="1" x14ac:dyDescent="0.2">
      <c r="A108" s="35"/>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row>
    <row r="109" spans="1:34" s="64" customFormat="1" x14ac:dyDescent="0.2">
      <c r="A109" s="35"/>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row>
    <row r="110" spans="1:34" s="64" customFormat="1" x14ac:dyDescent="0.2">
      <c r="A110" s="35"/>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row>
    <row r="111" spans="1:34" s="64" customFormat="1" x14ac:dyDescent="0.2">
      <c r="A111" s="35"/>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row>
    <row r="112" spans="1:34" s="64" customFormat="1" x14ac:dyDescent="0.2">
      <c r="A112" s="35"/>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row>
    <row r="113" spans="1:34" s="64" customFormat="1" x14ac:dyDescent="0.2">
      <c r="A113" s="35"/>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row>
    <row r="114" spans="1:34" s="64" customFormat="1" x14ac:dyDescent="0.2">
      <c r="A114" s="35"/>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row>
    <row r="115" spans="1:34" s="64" customFormat="1" x14ac:dyDescent="0.2">
      <c r="A115" s="35"/>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row>
    <row r="116" spans="1:34" s="64" customFormat="1" x14ac:dyDescent="0.2">
      <c r="A116" s="35"/>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row>
    <row r="117" spans="1:34" s="64" customFormat="1" x14ac:dyDescent="0.2">
      <c r="A117" s="35"/>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row>
    <row r="118" spans="1:34" s="64" customFormat="1" x14ac:dyDescent="0.2">
      <c r="A118" s="35"/>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row>
    <row r="119" spans="1:34" s="64" customFormat="1" x14ac:dyDescent="0.2">
      <c r="A119" s="35"/>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row>
    <row r="120" spans="1:34" s="64" customFormat="1" x14ac:dyDescent="0.2">
      <c r="A120" s="35"/>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row>
    <row r="121" spans="1:34" s="64" customFormat="1" x14ac:dyDescent="0.2">
      <c r="A121" s="35"/>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row>
    <row r="122" spans="1:34" s="64" customFormat="1" x14ac:dyDescent="0.2">
      <c r="A122" s="35"/>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row>
    <row r="123" spans="1:34" s="64" customFormat="1" x14ac:dyDescent="0.2">
      <c r="A123" s="35"/>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row>
    <row r="124" spans="1:34" s="64" customFormat="1" x14ac:dyDescent="0.2">
      <c r="A124" s="35"/>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row>
    <row r="125" spans="1:34" s="64" customFormat="1" x14ac:dyDescent="0.2">
      <c r="A125" s="35"/>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row>
    <row r="126" spans="1:34" s="64" customFormat="1" x14ac:dyDescent="0.2">
      <c r="A126" s="35"/>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row>
    <row r="127" spans="1:34" s="64" customFormat="1" x14ac:dyDescent="0.2">
      <c r="A127" s="35"/>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row>
    <row r="128" spans="1:34" s="64" customFormat="1" x14ac:dyDescent="0.2">
      <c r="A128" s="35"/>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row>
    <row r="129" spans="1:34" s="64" customFormat="1" x14ac:dyDescent="0.2">
      <c r="A129" s="35"/>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row>
    <row r="130" spans="1:34" s="64" customFormat="1" x14ac:dyDescent="0.2">
      <c r="A130" s="35"/>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row>
    <row r="131" spans="1:34" s="64" customFormat="1" x14ac:dyDescent="0.2">
      <c r="A131" s="35"/>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row>
    <row r="132" spans="1:34" s="64" customFormat="1" x14ac:dyDescent="0.2">
      <c r="A132" s="35"/>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row>
    <row r="133" spans="1:34" s="64" customFormat="1" x14ac:dyDescent="0.2">
      <c r="A133" s="35"/>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row>
    <row r="134" spans="1:34" s="64" customFormat="1" x14ac:dyDescent="0.2">
      <c r="A134" s="35"/>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row>
    <row r="135" spans="1:34" s="64" customFormat="1" x14ac:dyDescent="0.2">
      <c r="A135" s="35"/>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row>
    <row r="136" spans="1:34" s="64" customFormat="1" x14ac:dyDescent="0.2">
      <c r="A136" s="35"/>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row>
    <row r="137" spans="1:34" s="64" customFormat="1" x14ac:dyDescent="0.2">
      <c r="A137" s="35"/>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row>
    <row r="138" spans="1:34" s="64" customFormat="1" x14ac:dyDescent="0.2">
      <c r="A138" s="35"/>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row>
    <row r="139" spans="1:34" s="64" customFormat="1" x14ac:dyDescent="0.2">
      <c r="A139" s="35"/>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row>
    <row r="140" spans="1:34" s="64" customFormat="1" x14ac:dyDescent="0.2">
      <c r="A140" s="35"/>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row>
    <row r="141" spans="1:34" s="64" customFormat="1" x14ac:dyDescent="0.2">
      <c r="A141" s="35"/>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row>
    <row r="142" spans="1:34" s="64" customFormat="1" x14ac:dyDescent="0.2">
      <c r="A142" s="35"/>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row>
    <row r="143" spans="1:34" s="64" customFormat="1" x14ac:dyDescent="0.2">
      <c r="A143" s="35"/>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row>
    <row r="144" spans="1:34" s="64" customFormat="1" x14ac:dyDescent="0.2">
      <c r="A144" s="35"/>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row>
    <row r="145" spans="1:34" s="64" customFormat="1" x14ac:dyDescent="0.2">
      <c r="A145" s="35"/>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row>
    <row r="146" spans="1:34" s="64" customFormat="1" x14ac:dyDescent="0.2">
      <c r="A146" s="35"/>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row>
    <row r="147" spans="1:34" s="64" customFormat="1" x14ac:dyDescent="0.2">
      <c r="A147" s="35"/>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row>
    <row r="148" spans="1:34" s="64" customFormat="1" x14ac:dyDescent="0.2">
      <c r="A148" s="35"/>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row>
    <row r="149" spans="1:34" s="64" customFormat="1" x14ac:dyDescent="0.2">
      <c r="A149" s="35"/>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row>
    <row r="150" spans="1:34" s="64" customFormat="1" x14ac:dyDescent="0.2">
      <c r="A150" s="35"/>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row>
    <row r="151" spans="1:34" s="64" customFormat="1" x14ac:dyDescent="0.2">
      <c r="A151" s="35"/>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row>
    <row r="152" spans="1:34" s="64" customFormat="1" x14ac:dyDescent="0.2">
      <c r="A152" s="35"/>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row>
    <row r="153" spans="1:34" s="64" customFormat="1" x14ac:dyDescent="0.2">
      <c r="A153" s="35"/>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row>
    <row r="154" spans="1:34" s="64" customFormat="1" x14ac:dyDescent="0.2">
      <c r="A154" s="35"/>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row>
    <row r="155" spans="1:34" s="64" customFormat="1" x14ac:dyDescent="0.2">
      <c r="A155" s="35"/>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row>
    <row r="156" spans="1:34" s="64" customFormat="1" x14ac:dyDescent="0.2">
      <c r="A156" s="35"/>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row>
    <row r="157" spans="1:34" s="64" customFormat="1" x14ac:dyDescent="0.2">
      <c r="A157" s="35"/>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row>
    <row r="158" spans="1:34" s="64" customFormat="1" x14ac:dyDescent="0.2">
      <c r="A158" s="35"/>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row>
    <row r="159" spans="1:34" s="64" customFormat="1" x14ac:dyDescent="0.2">
      <c r="A159" s="35"/>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row>
    <row r="160" spans="1:34" s="64" customFormat="1" x14ac:dyDescent="0.2">
      <c r="A160" s="35"/>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row>
    <row r="161" spans="1:34" s="64" customFormat="1" x14ac:dyDescent="0.2">
      <c r="A161" s="35"/>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row>
    <row r="162" spans="1:34" s="64" customFormat="1" x14ac:dyDescent="0.2">
      <c r="A162" s="35"/>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row>
    <row r="163" spans="1:34" s="64" customFormat="1" x14ac:dyDescent="0.2">
      <c r="A163" s="35"/>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row>
    <row r="164" spans="1:34" s="64" customFormat="1" x14ac:dyDescent="0.2">
      <c r="A164" s="35"/>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row>
    <row r="165" spans="1:34" s="64" customFormat="1" x14ac:dyDescent="0.2">
      <c r="A165" s="35"/>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row>
    <row r="166" spans="1:34" s="64" customFormat="1" x14ac:dyDescent="0.2">
      <c r="A166" s="35"/>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row>
    <row r="167" spans="1:34" s="64" customFormat="1" x14ac:dyDescent="0.2">
      <c r="A167" s="35"/>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row>
    <row r="168" spans="1:34" s="64" customFormat="1" x14ac:dyDescent="0.2">
      <c r="A168" s="35"/>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row>
    <row r="169" spans="1:34" s="64" customFormat="1" x14ac:dyDescent="0.2">
      <c r="A169" s="35"/>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row>
    <row r="170" spans="1:34" s="64" customFormat="1" x14ac:dyDescent="0.2">
      <c r="A170" s="35"/>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row>
    <row r="171" spans="1:34" s="64" customFormat="1" x14ac:dyDescent="0.2">
      <c r="A171" s="35"/>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row>
    <row r="172" spans="1:34" s="64" customFormat="1" x14ac:dyDescent="0.2">
      <c r="A172" s="35"/>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row>
    <row r="173" spans="1:34" s="64" customFormat="1" x14ac:dyDescent="0.2">
      <c r="A173" s="35"/>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row>
    <row r="174" spans="1:34" s="64" customFormat="1" x14ac:dyDescent="0.2">
      <c r="A174" s="35"/>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row>
    <row r="175" spans="1:34" s="64" customFormat="1" x14ac:dyDescent="0.2">
      <c r="A175" s="35"/>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row>
    <row r="176" spans="1:34" s="64" customFormat="1" x14ac:dyDescent="0.2">
      <c r="A176" s="35"/>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row>
    <row r="177" spans="1:34" s="64" customFormat="1" x14ac:dyDescent="0.2">
      <c r="A177" s="35"/>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row>
    <row r="178" spans="1:34" s="64" customFormat="1" x14ac:dyDescent="0.2">
      <c r="A178" s="35"/>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row>
    <row r="179" spans="1:34" s="64" customFormat="1" x14ac:dyDescent="0.2">
      <c r="A179" s="35"/>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row>
    <row r="180" spans="1:34" s="64" customFormat="1" x14ac:dyDescent="0.2">
      <c r="A180" s="35"/>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row>
    <row r="181" spans="1:34" s="64" customFormat="1" x14ac:dyDescent="0.2">
      <c r="A181" s="35"/>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row>
    <row r="182" spans="1:34" s="64" customFormat="1" x14ac:dyDescent="0.2">
      <c r="A182" s="35"/>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row>
    <row r="183" spans="1:34" s="64" customFormat="1" x14ac:dyDescent="0.2">
      <c r="A183" s="35"/>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row>
    <row r="184" spans="1:34" s="64" customFormat="1" x14ac:dyDescent="0.2">
      <c r="A184" s="35"/>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row>
    <row r="185" spans="1:34" s="64" customFormat="1" x14ac:dyDescent="0.2">
      <c r="A185" s="35"/>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row>
    <row r="186" spans="1:34" s="64" customFormat="1" x14ac:dyDescent="0.2">
      <c r="A186" s="35"/>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row>
    <row r="187" spans="1:34" s="64" customFormat="1" x14ac:dyDescent="0.2">
      <c r="A187" s="35"/>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row>
    <row r="188" spans="1:34" s="64" customFormat="1" x14ac:dyDescent="0.2">
      <c r="A188" s="35"/>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row>
    <row r="189" spans="1:34" s="64" customFormat="1" x14ac:dyDescent="0.2">
      <c r="A189" s="35"/>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row>
    <row r="190" spans="1:34" s="64" customFormat="1" x14ac:dyDescent="0.2">
      <c r="A190" s="35"/>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row>
    <row r="191" spans="1:34" s="64" customFormat="1" x14ac:dyDescent="0.2">
      <c r="A191" s="35"/>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row>
    <row r="192" spans="1:34" s="64" customFormat="1" x14ac:dyDescent="0.2">
      <c r="A192" s="35"/>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row>
    <row r="193" spans="1:34" s="64" customFormat="1" x14ac:dyDescent="0.2">
      <c r="A193" s="35"/>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row>
    <row r="194" spans="1:34" s="64" customFormat="1" x14ac:dyDescent="0.2">
      <c r="A194" s="35"/>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row>
    <row r="195" spans="1:34" s="64" customFormat="1" x14ac:dyDescent="0.2">
      <c r="A195" s="35"/>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row>
    <row r="196" spans="1:34" s="64" customFormat="1" x14ac:dyDescent="0.2">
      <c r="A196" s="35"/>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row>
    <row r="197" spans="1:34" s="64" customFormat="1" x14ac:dyDescent="0.2">
      <c r="A197" s="35"/>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row>
    <row r="198" spans="1:34" s="64" customFormat="1" x14ac:dyDescent="0.2">
      <c r="A198" s="35"/>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row>
    <row r="199" spans="1:34" s="64" customFormat="1" x14ac:dyDescent="0.2">
      <c r="A199" s="35"/>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row>
    <row r="200" spans="1:34" s="64" customFormat="1" x14ac:dyDescent="0.2">
      <c r="A200" s="35"/>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row>
    <row r="201" spans="1:34" s="64" customFormat="1" x14ac:dyDescent="0.2">
      <c r="A201" s="35"/>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row>
    <row r="202" spans="1:34" s="64" customFormat="1" x14ac:dyDescent="0.2">
      <c r="A202" s="35"/>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row>
    <row r="203" spans="1:34" s="64" customFormat="1" x14ac:dyDescent="0.2">
      <c r="A203" s="35"/>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row>
    <row r="204" spans="1:34" s="64" customFormat="1" x14ac:dyDescent="0.2">
      <c r="A204" s="35"/>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row>
    <row r="205" spans="1:34" s="64" customFormat="1" x14ac:dyDescent="0.2">
      <c r="A205" s="35"/>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row>
    <row r="206" spans="1:34" s="64" customFormat="1" x14ac:dyDescent="0.2">
      <c r="A206" s="35"/>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row>
    <row r="207" spans="1:34" s="64" customFormat="1" x14ac:dyDescent="0.2">
      <c r="A207" s="35"/>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row>
    <row r="208" spans="1:34" s="64" customFormat="1" x14ac:dyDescent="0.2">
      <c r="A208" s="35"/>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row>
    <row r="209" spans="1:34" s="64" customFormat="1" x14ac:dyDescent="0.2">
      <c r="A209" s="35"/>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row>
    <row r="210" spans="1:34" s="64" customFormat="1" x14ac:dyDescent="0.2">
      <c r="A210" s="35"/>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row>
    <row r="211" spans="1:34" s="64" customFormat="1" x14ac:dyDescent="0.2">
      <c r="A211" s="35"/>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row>
    <row r="212" spans="1:34" s="64" customFormat="1" x14ac:dyDescent="0.2">
      <c r="A212" s="35"/>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row>
    <row r="213" spans="1:34" s="64" customFormat="1" x14ac:dyDescent="0.2">
      <c r="A213" s="35"/>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row>
    <row r="214" spans="1:34" s="64" customFormat="1" x14ac:dyDescent="0.2">
      <c r="A214" s="35"/>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row>
    <row r="215" spans="1:34" s="64" customFormat="1" x14ac:dyDescent="0.2">
      <c r="A215" s="35"/>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row>
    <row r="216" spans="1:34" s="64" customFormat="1" x14ac:dyDescent="0.2">
      <c r="A216" s="35"/>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row>
    <row r="217" spans="1:34" s="64" customFormat="1" x14ac:dyDescent="0.2">
      <c r="A217" s="35"/>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row>
    <row r="218" spans="1:34" s="64" customFormat="1" x14ac:dyDescent="0.2">
      <c r="A218" s="35"/>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row>
    <row r="219" spans="1:34" s="64" customFormat="1" x14ac:dyDescent="0.2">
      <c r="A219" s="35"/>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row>
    <row r="220" spans="1:34" s="64" customFormat="1" x14ac:dyDescent="0.2">
      <c r="A220" s="35"/>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row>
    <row r="221" spans="1:34" s="64" customFormat="1" x14ac:dyDescent="0.2">
      <c r="A221" s="35"/>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row>
    <row r="222" spans="1:34" s="64" customFormat="1" x14ac:dyDescent="0.2">
      <c r="A222" s="35"/>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row>
    <row r="223" spans="1:34" s="64" customFormat="1" x14ac:dyDescent="0.2">
      <c r="A223" s="35"/>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row>
    <row r="224" spans="1:34" s="64" customFormat="1" x14ac:dyDescent="0.2">
      <c r="A224" s="35"/>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row>
    <row r="225" spans="1:34" s="64" customFormat="1" x14ac:dyDescent="0.2">
      <c r="A225" s="35"/>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row>
    <row r="226" spans="1:34" s="64" customFormat="1" x14ac:dyDescent="0.2">
      <c r="A226" s="35"/>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row>
    <row r="227" spans="1:34" s="64" customFormat="1" x14ac:dyDescent="0.2">
      <c r="A227" s="35"/>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row>
    <row r="228" spans="1:34" s="64" customFormat="1" x14ac:dyDescent="0.2">
      <c r="A228" s="35"/>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row>
    <row r="229" spans="1:34" s="64" customFormat="1" x14ac:dyDescent="0.2">
      <c r="A229" s="35"/>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row>
    <row r="230" spans="1:34" s="64" customFormat="1" x14ac:dyDescent="0.2">
      <c r="A230" s="35"/>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row>
    <row r="231" spans="1:34" s="64" customFormat="1" x14ac:dyDescent="0.2">
      <c r="A231" s="35"/>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row>
    <row r="232" spans="1:34" s="64" customFormat="1" x14ac:dyDescent="0.2">
      <c r="A232" s="35"/>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row>
    <row r="233" spans="1:34" s="64" customFormat="1" x14ac:dyDescent="0.2">
      <c r="A233" s="35"/>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row>
    <row r="234" spans="1:34" s="64" customFormat="1" x14ac:dyDescent="0.2">
      <c r="A234" s="35"/>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row>
    <row r="235" spans="1:34" s="64" customFormat="1" x14ac:dyDescent="0.2">
      <c r="A235" s="35"/>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row>
    <row r="236" spans="1:34" s="64" customFormat="1" x14ac:dyDescent="0.2">
      <c r="A236" s="35"/>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row>
    <row r="237" spans="1:34" s="64" customFormat="1" x14ac:dyDescent="0.2">
      <c r="A237" s="35"/>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row>
    <row r="238" spans="1:34" s="64" customFormat="1" x14ac:dyDescent="0.2">
      <c r="A238" s="35"/>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row>
    <row r="239" spans="1:34" s="64" customFormat="1" x14ac:dyDescent="0.2">
      <c r="A239" s="35"/>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row>
    <row r="240" spans="1:34" s="64" customFormat="1" x14ac:dyDescent="0.2">
      <c r="A240" s="35"/>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row>
    <row r="241" spans="1:34" s="64" customFormat="1" x14ac:dyDescent="0.2">
      <c r="A241" s="35"/>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60</vt:i4>
      </vt:variant>
    </vt:vector>
  </HeadingPairs>
  <TitlesOfParts>
    <vt:vector size="68" baseType="lpstr">
      <vt:lpstr>Submitter</vt:lpstr>
      <vt:lpstr>Ballot</vt:lpstr>
      <vt:lpstr>Instructions</vt:lpstr>
      <vt:lpstr>Instructions Cont..</vt:lpstr>
      <vt:lpstr>Format Guidelines</vt:lpstr>
      <vt:lpstr>Co-Chair Guidelines</vt:lpstr>
      <vt:lpstr>CodeReference</vt:lpstr>
      <vt:lpstr>Setup</vt:lpstr>
      <vt:lpstr>Artifact</vt:lpstr>
      <vt:lpstr>Artifact_type</vt:lpstr>
      <vt:lpstr>BalComCol</vt:lpstr>
      <vt:lpstr>Ballot_Committee</vt:lpstr>
      <vt:lpstr>BCmt</vt:lpstr>
      <vt:lpstr>BehalfEmail</vt:lpstr>
      <vt:lpstr>Change_Applied</vt:lpstr>
      <vt:lpstr>commentgroup</vt:lpstr>
      <vt:lpstr>Comments</vt:lpstr>
      <vt:lpstr>ComTime</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Domain</vt:lpstr>
      <vt:lpstr>Existing_Wording</vt:lpstr>
      <vt:lpstr>FilterRow</vt:lpstr>
      <vt:lpstr>FirstRow</vt:lpstr>
      <vt:lpstr>For_Against_Abstain</vt:lpstr>
      <vt:lpstr>ID</vt:lpstr>
      <vt:lpstr>InPersReq</vt:lpstr>
      <vt:lpstr>LastCol</vt:lpstr>
      <vt:lpstr>Number</vt:lpstr>
      <vt:lpstr>NumberID</vt:lpstr>
      <vt:lpstr>OnBehalfOf</vt:lpstr>
      <vt:lpstr>Ov</vt:lpstr>
      <vt:lpstr>OverallVote</vt:lpstr>
      <vt:lpstr>OVote</vt:lpstr>
      <vt:lpstr>Proposed_Wording</vt:lpstr>
      <vt:lpstr>Pubs</vt:lpstr>
      <vt:lpstr>RecFrom</vt:lpstr>
      <vt:lpstr>ReferredTo</vt:lpstr>
      <vt:lpstr>Responsibility</vt:lpstr>
      <vt:lpstr>ResReq</vt:lpstr>
      <vt:lpstr>RilterRow</vt:lpstr>
      <vt:lpstr>SArtifact</vt:lpstr>
      <vt:lpstr>SBallot</vt:lpstr>
      <vt:lpstr>SBallot2</vt:lpstr>
      <vt:lpstr>SCmt</vt:lpstr>
      <vt:lpstr>SDisp</vt:lpstr>
      <vt:lpstr>SDisp2</vt:lpstr>
      <vt:lpstr>Section</vt:lpstr>
      <vt:lpstr>Status</vt:lpstr>
      <vt:lpstr>SubByCol</vt:lpstr>
      <vt:lpstr>SubByNameCell</vt:lpstr>
      <vt:lpstr>SubByOrg</vt:lpstr>
      <vt:lpstr>SubChangeCol</vt:lpstr>
      <vt:lpstr>SubmittedBy</vt:lpstr>
      <vt:lpstr>SubmitterOrganization</vt:lpstr>
      <vt:lpstr>SubstantiveChange</vt:lpstr>
      <vt:lpstr>SVote</vt:lpstr>
      <vt:lpstr>TC_List</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Nanjo</dc:creator>
  <cp:lastModifiedBy>Kensaku Kawamoto</cp:lastModifiedBy>
  <dcterms:created xsi:type="dcterms:W3CDTF">2013-11-22T17:44:14Z</dcterms:created>
  <dcterms:modified xsi:type="dcterms:W3CDTF">2013-11-22T23:35:38Z</dcterms:modified>
</cp:coreProperties>
</file>