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60" tabRatio="825" activeTab="1"/>
  </bookViews>
  <sheets>
    <sheet name="Submitter" sheetId="1" r:id="rId1"/>
    <sheet name="Ballot" sheetId="2" r:id="rId2"/>
    <sheet name="Instructions" sheetId="3" r:id="rId3"/>
    <sheet name="Instructions Cont.." sheetId="4" r:id="rId4"/>
    <sheet name="Format Guidelines" sheetId="5" r:id="rId5"/>
    <sheet name="Co-Chair Guidelines" sheetId="6" r:id="rId6"/>
    <sheet name="Setup" sheetId="7" r:id="rId7"/>
  </sheets>
  <definedNames>
    <definedName name="_xlnm._FilterDatabase" localSheetId="1" hidden="1">'Ballot'!$A$2:$AQ$470</definedName>
    <definedName name="Artifact" localSheetId="3">'Instructions Cont..'!#REF!</definedName>
    <definedName name="Artifact">'Instructions'!#REF!</definedName>
    <definedName name="Artifact_type">'Setup'!#REF!</definedName>
    <definedName name="B_No_Votes" localSheetId="3">'Instructions Cont..'!#REF!</definedName>
    <definedName name="B_No_Votes">'Instructions'!#REF!</definedName>
    <definedName name="BalComCol">'Ballot'!#REF!</definedName>
    <definedName name="Ballot_Committee" localSheetId="3">'Instructions Cont..'!#REF!</definedName>
    <definedName name="Ballot_Committee">'Instructions'!#REF!</definedName>
    <definedName name="BallotWrk">'Ballot'!#REF!</definedName>
    <definedName name="BCmt">'Setup'!$B$8:$N$8</definedName>
    <definedName name="BehalfEmail">'Instructions'!$B$71</definedName>
    <definedName name="Change_Applied" localSheetId="3">'Instructions Cont..'!#REF!</definedName>
    <definedName name="Change_Applied">'Instructions'!$B$66</definedName>
    <definedName name="commentgroup">'Instructions'!$B$50</definedName>
    <definedName name="Comments" localSheetId="3">'Instructions Cont..'!#REF!</definedName>
    <definedName name="Comments">'Instructions'!$B$46</definedName>
    <definedName name="ComTime">'Instructions'!#REF!</definedName>
    <definedName name="Considered" localSheetId="3">'Instructions Cont..'!#REF!</definedName>
    <definedName name="Considered">'Instructions'!#REF!</definedName>
    <definedName name="Disclaimer">'Setup'!$A$10</definedName>
    <definedName name="Disclaimer2">'Setup'!$A$11</definedName>
    <definedName name="Disclaimer3">'Setup'!$A$12</definedName>
    <definedName name="DispCmt">'Setup'!$B$5:$U$5</definedName>
    <definedName name="Disposition" localSheetId="3">'Instructions Cont..'!#REF!</definedName>
    <definedName name="Disposition">'Instructions'!$B$55</definedName>
    <definedName name="Disposition_Comment" localSheetId="3">'Instructions Cont..'!#REF!</definedName>
    <definedName name="Disposition_Comment">'Instructions'!$B$56</definedName>
    <definedName name="Disposition_Committee" localSheetId="3">'Instructions Cont..'!#REF!</definedName>
    <definedName name="Disposition_Committee">'Instructions'!$B$54</definedName>
    <definedName name="Disposition2">'Instructions Cont..'!$A$2</definedName>
    <definedName name="dispositionstatus">'Setup'!$A$20:$K$20</definedName>
    <definedName name="Dispstat">'Setup'!$A$19</definedName>
    <definedName name="Domain" localSheetId="3">'Instructions Cont..'!#REF!</definedName>
    <definedName name="Domain">'Instructions'!#REF!</definedName>
    <definedName name="Existing_Wording" localSheetId="3">'Instructions Cont..'!#REF!</definedName>
    <definedName name="Existing_Wording">'Instructions'!$B$44</definedName>
    <definedName name="FilterRow">'Ballot'!#REF!</definedName>
    <definedName name="FirstRow">'Ballot'!$3:$3</definedName>
    <definedName name="For_Against_Abstain" localSheetId="3">'Instructions Cont..'!#REF!</definedName>
    <definedName name="For_Against_Abstain">'Instructions'!$B$58</definedName>
    <definedName name="ID" localSheetId="3">'Instructions Cont..'!#REF!</definedName>
    <definedName name="ID">'Instructions'!$B$72</definedName>
    <definedName name="Identifier" localSheetId="3">'Instructions Cont..'!#REF!</definedName>
    <definedName name="Identifier">'Instructions'!#REF!</definedName>
    <definedName name="IDNumCol">'Ballot'!#REF!</definedName>
    <definedName name="InPerson">'Submitter'!#REF!</definedName>
    <definedName name="InPersReq">'Ballot'!$R$3:$R$292</definedName>
    <definedName name="LastCol">'Ballot'!$AL:$AL</definedName>
    <definedName name="LastRow">'Ballot'!$292:$292</definedName>
    <definedName name="Number">'Ballot'!$A:$A</definedName>
    <definedName name="NumberID" localSheetId="3">'Instructions Cont..'!#REF!</definedName>
    <definedName name="NumberID">'Instructions'!$B$7</definedName>
    <definedName name="OnBehalfOf" localSheetId="3">'Instructions Cont..'!#REF!</definedName>
    <definedName name="OnBehalfOf">'Instructions'!$B$70</definedName>
    <definedName name="Ov">'Submitter'!$F$10</definedName>
    <definedName name="OverallVote">'Submitter'!$G$10</definedName>
    <definedName name="OVote">'Setup'!$B$9:$D$9</definedName>
    <definedName name="_xlnm.Print_Area" localSheetId="1">'Ballot'!$B$1:$P$292</definedName>
    <definedName name="_xlnm.Print_Area" localSheetId="5">'Co-Chair Guidelines'!#REF!</definedName>
    <definedName name="_xlnm.Print_Area" localSheetId="4">'Format Guidelines'!#REF!</definedName>
    <definedName name="_xlnm.Print_Area" localSheetId="2">'Instructions'!$A:$I</definedName>
    <definedName name="_xlnm.Print_Area" localSheetId="3">'Instructions Cont..'!#REF!</definedName>
    <definedName name="_xlnm.Print_Area" localSheetId="6">'Setup'!#REF!</definedName>
    <definedName name="_xlnm.Print_Area" localSheetId="0">'Submitter'!$A$1:$L$10</definedName>
    <definedName name="_xlnm.Print_Titles" localSheetId="1">'Ballot'!#REF!,'Ballot'!$1:$2</definedName>
    <definedName name="_xlnm.Print_Titles" localSheetId="5">'Co-Chair Guidelines'!#REF!,'Co-Chair Guidelines'!$1:$8</definedName>
    <definedName name="_xlnm.Print_Titles" localSheetId="4">'Format Guidelines'!#REF!,'Format Guidelines'!$1:$8</definedName>
    <definedName name="_xlnm.Print_Titles" localSheetId="6">'Setup'!#REF!,'Setup'!$3:$10</definedName>
    <definedName name="_xlnm.Print_Titles" localSheetId="0">'Submitter'!$A:$A,'Submitter'!$1:$10</definedName>
    <definedName name="Proposed_Wording" localSheetId="3">'Instructions Cont..'!#REF!</definedName>
    <definedName name="Proposed_Wording">'Instructions'!$B$45</definedName>
    <definedName name="Pubs" localSheetId="3">'Instructions Cont..'!#REF!</definedName>
    <definedName name="Pubs">'Instructions'!#REF!</definedName>
    <definedName name="RecFrom">'Instructions'!#REF!</definedName>
    <definedName name="ReferredTo">'Instructions'!#REF!</definedName>
    <definedName name="Responsibility" localSheetId="3">'Instructions Cont..'!#REF!</definedName>
    <definedName name="Responsibility">'Instructions'!$B$65</definedName>
    <definedName name="ResReq">'Instructions'!$B$48</definedName>
    <definedName name="RilterRow">'Ballot'!#REF!</definedName>
    <definedName name="SArtifact" localSheetId="5">'Co-Chair Guidelines'!$B$1:$J$1</definedName>
    <definedName name="SArtifact" localSheetId="4">'Format Guidelines'!$B$1:$J$1</definedName>
    <definedName name="SArtifact">'Setup'!$B$3:$J$3</definedName>
    <definedName name="SBallot" localSheetId="5">'Co-Chair Guidelines'!$B$5:$AA$5</definedName>
    <definedName name="SBallot" localSheetId="4">'Format Guidelines'!$B$5:$AA$5</definedName>
    <definedName name="SBallot">'Setup'!$B$7:$AE$7</definedName>
    <definedName name="SBallot2">'Setup'!$B$7:$AF$7</definedName>
    <definedName name="SCmt" localSheetId="5">'Co-Chair Guidelines'!$B$3:$R$3</definedName>
    <definedName name="SCmt" localSheetId="4">'Format Guidelines'!$B$3:$R$3</definedName>
    <definedName name="SCmt">'Setup'!$B$5:$U$5</definedName>
    <definedName name="SDisp" localSheetId="5">'Co-Chair Guidelines'!$B$2:$G$2</definedName>
    <definedName name="SDisp" localSheetId="4">'Format Guidelines'!$B$2:$G$2</definedName>
    <definedName name="SDisp">'Setup'!$B$4:$H$4</definedName>
    <definedName name="SDisp2">'Setup'!$B$4:$E$4</definedName>
    <definedName name="Section" localSheetId="3">'Instructions Cont..'!#REF!</definedName>
    <definedName name="Section">'Instructions'!$B$8</definedName>
    <definedName name="Status">'Instructions'!#REF!</definedName>
    <definedName name="SubByCol">'Ballot'!$AJ:$AJ</definedName>
    <definedName name="SubByNameCell">'Submitter'!$F$4</definedName>
    <definedName name="SubByOrg">'Submitter'!$F$7</definedName>
    <definedName name="SubChangeCol">'Ballot'!$AI:$AI</definedName>
    <definedName name="SubmittedBy" localSheetId="3">'Instructions Cont..'!#REF!</definedName>
    <definedName name="SubmittedBy">'Instructions'!$B$68</definedName>
    <definedName name="SubmitterOrganization" localSheetId="3">'Instructions Cont..'!#REF!</definedName>
    <definedName name="SubmitterOrganization">'Instructions'!$B$69</definedName>
    <definedName name="SubstantiveChange" localSheetId="3">'Instructions Cont..'!#REF!</definedName>
    <definedName name="SubstantiveChange">'Instructions'!$B$67</definedName>
    <definedName name="SVote" localSheetId="5">'Co-Chair Guidelines'!$B$4:$G$4</definedName>
    <definedName name="SVote" localSheetId="4">'Format Guidelines'!$B$4:$G$4</definedName>
    <definedName name="SVote">'Setup'!$B$6:$F$6</definedName>
    <definedName name="TC_List">'Setup'!#REF!</definedName>
    <definedName name="Type" localSheetId="3">'Instructions Cont..'!#REF!</definedName>
    <definedName name="Type">'Instructions'!$B$41</definedName>
    <definedName name="Vote" localSheetId="3">'Instructions Cont..'!#REF!</definedName>
    <definedName name="Vote">'Instructions'!#REF!</definedName>
    <definedName name="Withdraw" localSheetId="3">'Instructions Cont..'!#REF!</definedName>
    <definedName name="Withdraw">'Instructions'!$B$62</definedName>
  </definedNames>
  <calcPr fullCalcOnLoad="1"/>
</workbook>
</file>

<file path=xl/sharedStrings.xml><?xml version="1.0" encoding="utf-8"?>
<sst xmlns="http://schemas.openxmlformats.org/spreadsheetml/2006/main" count="1771" uniqueCount="738">
  <si>
    <t>Disposition WG</t>
  </si>
  <si>
    <t>Pending input from other WG</t>
  </si>
  <si>
    <t>Considered - No action required</t>
  </si>
  <si>
    <t>Considered - Question Answered</t>
  </si>
  <si>
    <t>If you submit an overall affirmative vote, please make sure you have not included negative line items on the Ballot worksheet</t>
  </si>
  <si>
    <t>Please be sure that your overall negative vote has supporting negative comments with explanations on the Ballot worksheet</t>
  </si>
  <si>
    <t>Comment grouping</t>
  </si>
  <si>
    <t>Yes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</si>
  <si>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</si>
  <si>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</si>
  <si>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Ballot Comment Tracking</t>
  </si>
  <si>
    <t>In person resolution requested</t>
  </si>
  <si>
    <t>Persuasive</t>
  </si>
  <si>
    <t>Persuasive with mod</t>
  </si>
  <si>
    <t>Not persuasive</t>
  </si>
  <si>
    <t>Not persuasive with mod</t>
  </si>
  <si>
    <t>Not related</t>
  </si>
  <si>
    <t>Considered for future use</t>
  </si>
  <si>
    <t>Pending input from submitter</t>
  </si>
  <si>
    <t>Back to ballot</t>
  </si>
  <si>
    <t>Back to instructions</t>
  </si>
  <si>
    <t>Ballot instructions continued...</t>
  </si>
  <si>
    <t xml:space="preserve">The instructions for selecting dispositions were too large for this section and have been moved to the worksheet titled "Instructions Cont.." </t>
  </si>
  <si>
    <t>SUBMITTED BY IDENTIFIER:</t>
  </si>
  <si>
    <t>Existing Wording</t>
  </si>
  <si>
    <t>Proposed Wording</t>
  </si>
  <si>
    <t>Disposition</t>
  </si>
  <si>
    <t>Return to Ballot</t>
  </si>
  <si>
    <t>How to Use this Spreadsheet</t>
  </si>
  <si>
    <t>Column Headers</t>
  </si>
  <si>
    <t xml:space="preserve">BALLOT TITLE: </t>
  </si>
  <si>
    <t xml:space="preserve">SUBMISSION DATE: </t>
  </si>
  <si>
    <t xml:space="preserve">OVERALL BALLOT VOTE: </t>
  </si>
  <si>
    <t>Affirmative</t>
  </si>
  <si>
    <t>Vote and Type</t>
  </si>
  <si>
    <t>Responsible Person</t>
  </si>
  <si>
    <t>Against</t>
  </si>
  <si>
    <t>Abstain</t>
  </si>
  <si>
    <t>This page reserved for HL7 HQ.  DO NOT EDIT.</t>
  </si>
  <si>
    <t>SUBMITTED BY NAME:</t>
  </si>
  <si>
    <t>SUBMITTED BY EMAIL:</t>
  </si>
  <si>
    <t>SUBMITTED BY PHONE:</t>
  </si>
  <si>
    <t>Substantive Change</t>
  </si>
  <si>
    <t>Negative</t>
  </si>
  <si>
    <t>Section of the ballot, e.g., 3.1.2.  Note:  This column can be filtered by the committee, for example, to consider all ballot line items reported against section 3.1.2.</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</si>
  <si>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</si>
  <si>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</si>
  <si>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</si>
  <si>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Ballot Submitter (sections in lavender)</t>
  </si>
  <si>
    <t>On behalf of</t>
  </si>
  <si>
    <t>Submitter Tracking ID</t>
  </si>
  <si>
    <t>Organization</t>
  </si>
  <si>
    <t>Enter Ballot Comments (Line Items)</t>
  </si>
  <si>
    <t>BALLOT CYCLE:</t>
  </si>
  <si>
    <t>Referred and tracked</t>
  </si>
  <si>
    <t xml:space="preserve">This column is auto filled from the Submitter Worksheet.  Submitter's should enter the name of the organization that they represent with respect to voting if different from the organization which employs them.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</si>
  <si>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email address of the original submitter of the line item.  Many International Affiliates and Organizational submitters pool comments from a variety of reviewers, who can then be tracked using this column.</t>
  </si>
  <si>
    <t>This is an identifier used by HL7 WGs.  Please do not alter.</t>
  </si>
  <si>
    <r>
      <t>Identifier internal to the organization or Affiliate submitting the ballot.  This should be a meaningful number to the organization or Affiliate submitter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2"/>
      </rPr>
      <t>If additional rows are added, please do so after the last row in the ballot spreadsheet to ensure that the sequential numbers are maintained.</t>
    </r>
  </si>
  <si>
    <t>Using the Existing Wording as a template, denote the desired changes.</t>
  </si>
  <si>
    <r>
      <t>Negative Vote:</t>
    </r>
    <r>
      <rPr>
        <sz val="10"/>
        <rFont val="Arial"/>
        <family val="2"/>
      </rPr>
      <t xml:space="preserve">
(NEG) Negative Vote with comment.  Use this in the situation where the content of the material is non-functional, incomplete or requires correction before final publication.  All Neg votes must be accompanied by comments and be resolved by the Work Group.
Note: the designation of a Negative with comment as either Major or Minor has been discontinued due to being to subjective in nature. HL7, under ANSI guidelines, does not differentiate a Negative with comment based on the supposed severity assigned by the submitter.  All Normative Ballot negative comments must be addressed, if not finally resolved, before the Ballot can move to ANSI for approval.  
</t>
    </r>
    <r>
      <rPr>
        <b/>
        <u val="single"/>
        <sz val="10"/>
        <rFont val="Arial"/>
        <family val="2"/>
      </rPr>
      <t xml:space="preserve">Affirmative Votes:
</t>
    </r>
    <r>
      <rPr>
        <sz val="10"/>
        <rFont val="Arial"/>
        <family val="2"/>
      </rPr>
      <t>(A-A) Affirmative Vote without qualification</t>
    </r>
    <r>
      <rPr>
        <b/>
        <u val="single"/>
        <sz val="10"/>
        <rFont val="Arial"/>
        <family val="2"/>
      </rPr>
      <t xml:space="preserve">
</t>
    </r>
    <r>
      <rPr>
        <sz val="10"/>
        <rFont val="Arial"/>
        <family val="2"/>
      </rPr>
      <t>(A-S) Affirmative Vote with  Suggestion.  Use this if you are including a suggestion (comment) for the WG's consideration; such as additional background information or justification for a particular solution.
(A-T) Affirmative Vote with Typo.  Use this if you are (comment) reporting a typographical error.
(A-Q) Affirmative Vote with Question.  Use this if you submitted a  question (comment) for consideration by the WG.
(A-C) Affirmative Vote with Comment - Use this for a generic Affirmative with a comment other than a suggestion, question, or typo .</t>
    </r>
  </si>
  <si>
    <t>Ballot Submission</t>
  </si>
  <si>
    <t>Mover / seconder</t>
  </si>
  <si>
    <t>Comment 
Number</t>
  </si>
  <si>
    <t>URL for the page (or where possible the section - right-click on the "globe" icon beside the section heading and select "copy link address") that the comment relates to</t>
  </si>
  <si>
    <t>Retracted / Withdrawn</t>
  </si>
  <si>
    <t xml:space="preserve">For </t>
  </si>
  <si>
    <t>Summary</t>
  </si>
  <si>
    <t>High-level Instructions</t>
  </si>
  <si>
    <t>The wording of concern/relevance for this comment.  Copy and Paste from ballot materials.</t>
  </si>
  <si>
    <t>Work Group Reconciliation (sections in green)</t>
  </si>
  <si>
    <t>Resource(s)</t>
  </si>
  <si>
    <t>Triage Note</t>
  </si>
  <si>
    <t>An initial proposed disposition or evaluation of the line item, including assertion of duplication, etc.  Asserted during the ballot triage process.</t>
  </si>
  <si>
    <t>Artifact ID</t>
  </si>
  <si>
    <t>Chapter</t>
  </si>
  <si>
    <t>Ballot</t>
  </si>
  <si>
    <t>Page #</t>
  </si>
  <si>
    <t>Line #</t>
  </si>
  <si>
    <t>Tracker #</t>
  </si>
  <si>
    <t>Pubs</t>
  </si>
  <si>
    <t>Triage &amp; Committee Resolution</t>
  </si>
  <si>
    <t>Ballot Comment</t>
  </si>
  <si>
    <t>Disposition External Organization</t>
  </si>
  <si>
    <t>Disposition/Retract/ Withdrawal Date</t>
  </si>
  <si>
    <t>Disposition Comment
or
Retract/Withdraw details</t>
  </si>
  <si>
    <t>URL</t>
  </si>
  <si>
    <r>
      <t xml:space="preserve">Submitting a ballot:
</t>
    </r>
    <r>
      <rPr>
        <b/>
        <sz val="9"/>
        <rFont val="Arial"/>
        <family val="2"/>
      </rPr>
      <t>SUBMITTER WORKSHEET:</t>
    </r>
    <r>
      <rPr>
        <b/>
        <u val="single"/>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Organizations and International Affiliates,  the Submitter must be one of your registered voters  to conform with ANSI guidelines.</t>
    </r>
    <r>
      <rPr>
        <b/>
        <u val="single"/>
        <sz val="9"/>
        <rFont val="Arial"/>
        <family val="2"/>
      </rPr>
      <t xml:space="preserve">
</t>
    </r>
    <r>
      <rPr>
        <b/>
        <sz val="9"/>
        <rFont val="Arial"/>
        <family val="2"/>
      </rPr>
      <t>BALLOT WORKSHEET:</t>
    </r>
    <r>
      <rPr>
        <sz val="9"/>
        <rFont val="Arial"/>
        <family val="2"/>
      </rPr>
      <t xml:space="preserve">
Several columns utilize drop-down lists of valid values, denoted by a down-arrow to the right of the cell.
Submitters, please complete all </t>
    </r>
    <r>
      <rPr>
        <b/>
        <sz val="9"/>
        <rFont val="Arial"/>
        <family val="2"/>
      </rPr>
      <t xml:space="preserve">lavender </t>
    </r>
    <r>
      <rPr>
        <sz val="9"/>
        <rFont val="Arial"/>
        <family val="2"/>
      </rPr>
      <t xml:space="preserve">columns as described below.
WG's use the columns in </t>
    </r>
    <r>
      <rPr>
        <b/>
        <sz val="9"/>
        <rFont val="Arial"/>
        <family val="2"/>
      </rPr>
      <t>turquoise</t>
    </r>
    <r>
      <rPr>
        <sz val="9"/>
        <rFont val="Arial"/>
        <family val="2"/>
      </rPr>
      <t xml:space="preserve"> to document the process of reconciling ballot comments.    
If you need to add a row, please do so near the bottom of the rows provided to maintain the item numbers.
If you encounter issues with the spreadsheet, please contact Karen Van Hentenryck (karenvan@hl7.org) at HL7 Headquarters.
</t>
    </r>
    <r>
      <rPr>
        <b/>
        <u val="single"/>
        <sz val="9"/>
        <rFont val="Arial"/>
        <family val="2"/>
      </rPr>
      <t>Reconciliation</t>
    </r>
    <r>
      <rPr>
        <sz val="9"/>
        <rFont val="Arial"/>
        <family val="2"/>
      </rPr>
      <t xml:space="preserve">; resolving ballot line items:
WGs,  please complete all </t>
    </r>
    <r>
      <rPr>
        <b/>
        <sz val="9"/>
        <rFont val="Arial"/>
        <family val="2"/>
      </rPr>
      <t xml:space="preserve">turquoise </t>
    </r>
    <r>
      <rPr>
        <sz val="9"/>
        <rFont val="Arial"/>
        <family val="2"/>
      </rPr>
      <t xml:space="preserve">columns as described below to resolve Ballot line item comments.
WG's are required to notify the comment submitter, as denoted by the Submitter worksheet or "On behalf of" column, of the resolution of each neagative Ballot line item.
</t>
    </r>
    <r>
      <rPr>
        <b/>
        <u val="single"/>
        <sz val="9"/>
        <rFont val="Arial"/>
        <family val="2"/>
      </rPr>
      <t>Submitting comments on behalf of another person:</t>
    </r>
    <r>
      <rPr>
        <sz val="9"/>
        <rFont val="Arial"/>
        <family val="2"/>
      </rPr>
      <t xml:space="preserve">
A submitter may cut and paste other peoples' comments into the spreadsheet and manually update the column titled "On behalf of" or may use a worksheet with the amalgamation macro in it (available from HL7 Inc. or HL7 Canada (standards@infoway-inforoute.ca)).  The amalgamation worksheet contains the necessary instructions to automatically populate the 'submitter', 'organization' and 
'on behalf of' columns.  This is very useful for organizations and International Affiliates who typically have one representative 
submitting ballot comments from a number of different people.</t>
    </r>
  </si>
  <si>
    <t>Section</t>
  </si>
  <si>
    <t>All</t>
  </si>
  <si>
    <t>A collection of artifacts including messages, interactions, &amp; storyboards that cover a specific interest area.  Examples in HL7 are Pharmacy, Medical Devices, Patient Administration, Lab Order/Resulting, Medical Records, and Claims and Reimbursement.  
Select from the drop down list the specific ballot that the comment pertains to.  An explanation of the 'codes' used to represent the Ballots as well as the Ballot WGs that are are responsible for them is included in the worksheet titled 'CodeReference'.  Please refer to the list of available ballots on the HL7 site for more descriptive information on current, open ballots.</t>
  </si>
  <si>
    <t>V3</t>
  </si>
  <si>
    <t>Identifies the chapter or appendix of the ballot specificaiton the comment refers to.</t>
  </si>
  <si>
    <t>The type of Artifact this Ballot line item affects; used to group like artifacts for resolution. The following are suggested values:</t>
  </si>
  <si>
    <t>AD</t>
  </si>
  <si>
    <t>Data Type - Abstract</t>
  </si>
  <si>
    <t>AR</t>
  </si>
  <si>
    <t>Application Role</t>
  </si>
  <si>
    <t>CT</t>
  </si>
  <si>
    <t>Common Message Elements (CMET)</t>
  </si>
  <si>
    <t>DA</t>
  </si>
  <si>
    <t>Domain Analysis Model</t>
  </si>
  <si>
    <t>DM</t>
  </si>
  <si>
    <t>Domain Message Information Model</t>
  </si>
  <si>
    <t>HD</t>
  </si>
  <si>
    <t>Hierarchical Message Definition</t>
  </si>
  <si>
    <t>IN</t>
  </si>
  <si>
    <t>Interaction</t>
  </si>
  <si>
    <t>MT</t>
  </si>
  <si>
    <t>Message Type</t>
  </si>
  <si>
    <t>RI</t>
  </si>
  <si>
    <t>Reference Information Model</t>
  </si>
  <si>
    <t>RM</t>
  </si>
  <si>
    <t>Refined Message Information Model</t>
  </si>
  <si>
    <t>SC</t>
  </si>
  <si>
    <t>Schema [typically FYI or Informative]</t>
  </si>
  <si>
    <t>SD</t>
  </si>
  <si>
    <t>Sample Instance - Document [typically FYI or Informative]</t>
  </si>
  <si>
    <t>SM</t>
  </si>
  <si>
    <t>Sample Instance - Message [typically FYI or Informative]</t>
  </si>
  <si>
    <t>SN</t>
  </si>
  <si>
    <t>Schematron [typically FYI or Informative]</t>
  </si>
  <si>
    <t>SS</t>
  </si>
  <si>
    <t>Style Sheet [typically FYI or Informative]</t>
  </si>
  <si>
    <t>ST</t>
  </si>
  <si>
    <t>Storyboard</t>
  </si>
  <si>
    <t>TE</t>
  </si>
  <si>
    <t>Trigger Event</t>
  </si>
  <si>
    <t>TP</t>
  </si>
  <si>
    <t>Transport Protocol</t>
  </si>
  <si>
    <t>UD</t>
  </si>
  <si>
    <t>Data Type UML-ITS</t>
  </si>
  <si>
    <t>XD</t>
  </si>
  <si>
    <t xml:space="preserve">Data Type XML-ITS </t>
  </si>
  <si>
    <t>XS</t>
  </si>
  <si>
    <t>XML-ITS Structure</t>
  </si>
  <si>
    <t>??</t>
  </si>
  <si>
    <t>NOS (Not Otherwise Specified) / Other</t>
  </si>
  <si>
    <t>BLANK</t>
  </si>
  <si>
    <t>Not artifact specific; e.g. description, illustration, definition, etc.</t>
  </si>
  <si>
    <t>The name of the resource or resources related to the ballot comment - used to categorize the line item and determine disposition work group.  Must correspond to list within gForge tracker, space-separated.  At least one resource or page must be identified.</t>
  </si>
  <si>
    <t>The specification page or pages related to the ballot comment - used to categorize the line item and determine disposition work group.  Must correspond to list within gForge tracker, space-separated.  At least one resource or page must be identified.</t>
  </si>
  <si>
    <t>Identifies the page of the PDF document the ballot comment relates to.  (If multiple pages, separate with commas)</t>
  </si>
  <si>
    <t>Identifies the line number from the left-hand side of the page that the ballot comment relates to.  If the comment applies to a range of lines, either just list the starting line or use the form 7-15 to designate the start and ending line.</t>
  </si>
  <si>
    <t>FHIR</t>
  </si>
  <si>
    <t>BALLOT TRACKER:</t>
  </si>
  <si>
    <t>Next Steps:</t>
  </si>
  <si>
    <t>Read Instructions</t>
  </si>
  <si>
    <t>SUBMITTED BY ORGANIZATION
(if applicable):</t>
  </si>
  <si>
    <t>HTML Page name(s)</t>
  </si>
  <si>
    <t>If the submitter feels that the issue being raised directly relates to the formatting or publication of this document rather than the content of the document, flag this field with a "Y" value, otherwise leave it blank or "N".</t>
  </si>
  <si>
    <t>Submitters can use this field to indicate that they would appreciate discussing particular comments in person during a WGM session or conference call.  Reasonable efforts will be made to coordinate discussion such that the commenter can be present, either at a face-to-face meeting or conference call.  Please note that due to time constraints not all comments can be reviewed at WGMs.</t>
  </si>
  <si>
    <t>Indicates the date on which the disposition was approved by the indicated work-group.  If the comment is retracted/withdrawn prior to disposition, that date is captured instead.</t>
  </si>
  <si>
    <t>Prior to disposition, this is the WG that has been "assigned" the ballot line item.  It may be changed if the responsibility moves from one WG to another.  Once a vote is made, it indicates the WG that voted on the item's disposition.  Must correspond to one of the work groups or other triage categories in the gForge tracker (e.g. publications, reference implementations).  Must be assigned for all non-duplicate items.</t>
  </si>
  <si>
    <r>
      <t>Withdrawn</t>
    </r>
    <r>
      <rPr>
        <sz val="10"/>
        <rFont val="Arial"/>
        <family val="2"/>
      </rPr>
      <t xml:space="preserve">
This term relates to the decision by a submitter to accept the dispostion of the line item proposed by the WG. Seeking the withdrawal of a Normative Ballot negaive line item is particularly important, since a withdrawn negative becomes an affirmative.  Of the other Ballot Types (Informative, DSTU, Comment-only) seeking the withdrawal of a negative may certainly contribute toward the Ballot passing, but it is not required; particularly on a Comment-only Ballot.
This field is used when the submitter agrees to "Withdraw" the negative line item particularly a Normative Ballot negative line item.  While the HL7 Governance and Operations Manual (GOM) section 13.01.04 mentions withdrawal of negative line items for Informative Ballots; the primary focus of withdrawals relates to Normative Ballots as addressed in the HL7 Essential Requirements (ER) at section 02.09 .  
To help submitters and co-chairs understand the use of "Withdrawn", the following example scenarios indicate when "Withdrawn" might be used: 
1) the WG has agreed to make the requested change; e.g. found the comment "Persuasive" 
2) the WG has agreed to make the requested change (Persuasive), but with modification to it or portions therof 
3) the WG has found the requested change to be persuasive but out-of scope for the particular ballot cycle and the submiter has agreed to submit the change for the next release 
4) the WG has found the requested change to be non-persuasive and has convinced the submitter to accept that decision.  
If the negative submitter agrees to "Withdraw" a negative line item it must be recorded in the ballot spreadsheet as a "withdrawn". Should the submitter, for whatever reason, not agree to withdraw a negative comment found persuasive, this column should be marked "resolved". In all other cases where the submitter refuses to withdraw the negative comment it should be left blank.
The intent of this field is to help manage negative line items, but the WG may elect to manage affirmative comments (suggestions, typos, questions) using this field if they so desire.</t>
    </r>
  </si>
  <si>
    <r>
      <t xml:space="preserve">This field may be populated based on the ballotter's verbal statement in a WGM, in a teleconference or in a private conversation with a WG co-chair. The intention will be documented in the minutes as appropriate and on the ballot spreadsheet. The entry must be dated if it occurs outside of a WGM.
The field will be left unpopulated if the ballotter elects to not withdraw or retract the negative line item.
Note that a ballotter often withdraws a line item before a change is actually applied. The WG is obliged to do a cross check of the Disposition field with the Change Applied field to ensure that they have finished dealing with the line item appropriately. 
</t>
    </r>
    <r>
      <rPr>
        <b/>
        <sz val="10"/>
        <rFont val="Arial"/>
        <family val="2"/>
      </rPr>
      <t>Retract</t>
    </r>
    <r>
      <rPr>
        <sz val="10"/>
        <rFont val="Arial"/>
        <family val="2"/>
      </rPr>
      <t xml:space="preserve">
The submitter has been convinced by the WG to retract the ballot line item.  This may be due to a decision to make the change in a future version or a misunderstanding about the content. This action is not to be confused with a withdrawal which signifies the successful resolution of a negative line item; rather a line item retraction equates to the line item never having been submitted and it is not counted in any Ballot tally.
NOTE:  If the line item was previously referred, but withdrawn or retracted; once the line item is dealt with in the referral WG update the disposition as appropriate when the line item is resolved.</t>
    </r>
  </si>
  <si>
    <t>Identifies a specific person that will ensure that any accepted changes are applied to subsequent materials published by the WG (e.g. updating storyboards, updating DMIMs, etc.).</t>
  </si>
  <si>
    <t>If Disposition requires action from an external organization, such as another standards body or collaborating group, name the organization or group here.</t>
  </si>
  <si>
    <t>This is a free text field that WGs can use to track similar or identical ballot comments.  For example,  if a WG receives 10 identical or similar ballot comments the WG can place a code (e.g. C1) in this column beside each of the 10 ballot comments.  The WG can then apply the sort filter to view all of the similar ballot comments at the same time.  This can also be used to identify items for block votes, items to be discussed at particular WGM quarters or conference calls, etc.</t>
  </si>
  <si>
    <t>An indicator to be used by the WG co-chairs to indicate if the proposed changes have indeed been made to the specification's official source material.  Values are:
Yes - Agreed change has been made
No - Agreed change has not yet been made (default)
Pre - Change has been pre-applied based on proposed disposition.  Once final disposition is agreed, this may be changed to Y if the final disposition is unchanged from the proposed disposition.
This column must be populated (and should only be populated) if the disposition is Persuasive, Persuasive with Mod or Not Persuasive with Mod.</t>
  </si>
  <si>
    <t>Yes, No, or blank indicator to be used by the WG co-chairs to indicate if the line item involves a change considered to be substantive.  This column should only be populated if the disposition is Persuasive, Persuasive with Mod or Not Persuasive with Mod. If any confusion as to status, may be a substantive change.  NOTE: Substantive change is only a consideration on Normative Ballot items.
The ANSI definition of substantive change is "A substantive change in a proposed American National Standard is one that directly and materially affects the use of the standard. Examples of substantive changes are "shall" to "should" or "should" to "shall"; addition, deletion or revision of requirements, regardless of the number of changes; addition of mandatory compliance with referenced standards."
The HL ER mirrors the ANSI definition and adds the following: "A substantive change is any change that materially affects the intent or content of the proposed HL7 ANS as balloted; e.g., alters the information content of a message, the circumstances under which it would be sent, or the interpretation of its content."   
The ARB, pending endorsement by the TSC, has put forward the following:
"A substantive change is one that changes the semantics of a given specification, i.e. representational changes should &lt;&lt;not&gt;&gt; be considered substantive in the context of the source specification itself &lt;&lt;unless&gt;&gt; such representational changes could substantively change down-stream derivative products of the specification, including either/both derivative semantics and/or derivative serializations or other wire-format-sensitive constructs." 
Any substantive change to a specification under normative shall necessitate a subsequent normative ballot of the same content; allowing the consensus group to respond, reaffirm, or change their vote due to the substantive change.</t>
  </si>
  <si>
    <t>Commenter Email</t>
  </si>
  <si>
    <t>Referred To</t>
  </si>
  <si>
    <t>Received From</t>
  </si>
  <si>
    <t>Notes</t>
  </si>
  <si>
    <t>Use this column to indicate the WG you have referred this ballot comment to.  Not used for gForge-associated ballots.  (Simply re-assign the disposition WG to the appropriate WG)</t>
  </si>
  <si>
    <t>Use this column to indicate the WG or external organization from which the WG received the resolution for this ballot comment, if different from [Disposition] WG or [Disposition] external organization identified previously.  Not used for gForge-associated ballots.</t>
  </si>
  <si>
    <t>This is a free text field that WGs can use to add comments regarding the current status of referred or received item.  Not used for gForge-associated ballots.</t>
  </si>
  <si>
    <r>
      <t xml:space="preserve">General notes:
Columns with </t>
    </r>
    <r>
      <rPr>
        <b/>
        <sz val="9"/>
        <rFont val="Arial"/>
        <family val="2"/>
      </rPr>
      <t>bold</t>
    </r>
    <r>
      <rPr>
        <sz val="9"/>
        <rFont val="Arial"/>
        <family val="2"/>
      </rPr>
      <t xml:space="preserve"> headings must be completed for a given stage (ballot submission or ballot reconciliation) to be complete.  Non-bold but black elements are conditional.  Refer to the notes on this page for guidance about when these columns must be filled in (and any circumstances when they should be left blank).  </t>
    </r>
    <r>
      <rPr>
        <sz val="9"/>
        <color indexed="62"/>
        <rFont val="Arial"/>
        <family val="2"/>
      </rPr>
      <t>Blue</t>
    </r>
    <r>
      <rPr>
        <sz val="9"/>
        <rFont val="Arial"/>
        <family val="2"/>
      </rPr>
      <t xml:space="preserve"> column headings indicate optional information.</t>
    </r>
  </si>
  <si>
    <t>Schedule</t>
  </si>
  <si>
    <t>Indicates when this item is tentatively planned for review</t>
  </si>
  <si>
    <t>Sub-category</t>
  </si>
  <si>
    <r>
      <t xml:space="preserve">For negative and Suggestion comments, this column should be included to identify the specific nature of the desired change:
</t>
    </r>
    <r>
      <rPr>
        <b/>
        <sz val="10"/>
        <rFont val="Arial"/>
        <family val="2"/>
      </rPr>
      <t xml:space="preserve">Correction: </t>
    </r>
    <r>
      <rPr>
        <sz val="10"/>
        <rFont val="Arial"/>
        <family val="2"/>
      </rPr>
      <t xml:space="preserve">Indicates that there is believed to be an issue with the specification such that it does not reflect the intent of the author or will not achieve the intended objective without adjustment
</t>
    </r>
    <r>
      <rPr>
        <b/>
        <sz val="10"/>
        <rFont val="Arial"/>
        <family val="2"/>
      </rPr>
      <t xml:space="preserve">Clarification: </t>
    </r>
    <r>
      <rPr>
        <sz val="10"/>
        <rFont val="Arial"/>
        <family val="2"/>
      </rPr>
      <t xml:space="preserve">Indicates that the wording of the specification, as written, is not sufficiently clear as to how conformant implementations should behave
</t>
    </r>
    <r>
      <rPr>
        <b/>
        <sz val="10"/>
        <rFont val="Arial"/>
        <family val="2"/>
      </rPr>
      <t xml:space="preserve">Enhancement: </t>
    </r>
    <r>
      <rPr>
        <sz val="10"/>
        <rFont val="Arial"/>
        <family val="2"/>
      </rPr>
      <t>Indicates that an additional feature is desired that is felt to fall within the declared scope of the specification.</t>
    </r>
  </si>
  <si>
    <t>Description of concern, question or reason for change.  For purposes of WG review state why this change would be beneficIal.  Should the proposed wording require further comment or clarificaton enter it following your rationale.
This column must be populated if no Tracker # is provided</t>
  </si>
  <si>
    <t xml:space="preserve">Identifies an existing tracker item from the FHIR gForge change request tracker that describes the ballot comment.  This might be a comment submitted by the balloter or by someone else (but which the balloter agrees with and wishes to assert as part of their own ballot response).  Submitters are encouraged to submit comments directly to the tracker as this allows them to easily monitor each line item comment as it is commented on and eventually disposed.  Any comments not submitted via the tracker will be migrated to the tracker as part of the ballot reconciliation process.
The gForge Change Request tracker is found here:
http://gforge.hl7.org/gf/project/fhir/tracker/?action=TrackerItemBrowse&amp;tracker_id=677
This column must be populated if no content is provided in Ballot Comment.  If a tracer # is provided, then any specified Ballot Comment will be treated as a comment on the existing tracker.  Other information beyond ballot strength and in-person resolution requested will be ignored.
</t>
  </si>
  <si>
    <t>A short (50-150 character) description of the proposed change or issue.  This will appear as the tracker title of the gForge tracker item.  (The title may be edited for clarity prior to posting to gForge.)
This column must be populated if no Tracker # is provided.</t>
  </si>
  <si>
    <t>Applies to:</t>
  </si>
  <si>
    <t>A - Comment Number</t>
  </si>
  <si>
    <t>B - Ballot</t>
  </si>
  <si>
    <t>C - Chapter</t>
  </si>
  <si>
    <t>D - Section</t>
  </si>
  <si>
    <t>E - Page #</t>
  </si>
  <si>
    <t>F - Line #</t>
  </si>
  <si>
    <t>G - Artifact</t>
  </si>
  <si>
    <t>H - Resource(s)</t>
  </si>
  <si>
    <t>I - HTML Page Name(s)</t>
  </si>
  <si>
    <t>J - Page or Section URL</t>
  </si>
  <si>
    <t>K - Vote and Type</t>
  </si>
  <si>
    <t>L - Sub-Category</t>
  </si>
  <si>
    <t>M - Tracker #</t>
  </si>
  <si>
    <t>W - Disposition WG</t>
  </si>
  <si>
    <t>X - Disposition</t>
  </si>
  <si>
    <t>Y - Disposition Comment
or
Retract/Withdrawal Details</t>
  </si>
  <si>
    <t>Z - Disposition/Retract/Withdrawal Date</t>
  </si>
  <si>
    <t>AB - For</t>
  </si>
  <si>
    <t>AC - Against</t>
  </si>
  <si>
    <t>AD - Abstain</t>
  </si>
  <si>
    <t>AA - Mover/Seconder</t>
  </si>
  <si>
    <r>
      <t xml:space="preserve">AE - Retracted / Withdrawn
</t>
    </r>
    <r>
      <rPr>
        <sz val="10"/>
        <rFont val="Arial"/>
        <family val="2"/>
      </rPr>
      <t>(Negative Ballot Line Items
Only)</t>
    </r>
  </si>
  <si>
    <t>Indicates who moved the motion to accept the proposed disposition in column X - Disposition and Y - Disposition Comment</t>
  </si>
  <si>
    <t>FOR or AGAINST the proposed resolution, or ABSTAIN from the vote.  Note: votes are required for Normative Ballot line items; votes may be taken for Informative and DSTU Ballot line items, but are not required; typically no votes are taken for Comment-only Ballot line items.  No votes are necessary on Affirmative line item comments.</t>
  </si>
  <si>
    <t>AF - Disposition 
External Organizaton</t>
  </si>
  <si>
    <t>AG - Responsible Person</t>
  </si>
  <si>
    <t>AH - Change Applied</t>
  </si>
  <si>
    <t>AI - Substantive Change</t>
  </si>
  <si>
    <t>AJ - Submitted By</t>
  </si>
  <si>
    <t>AK - Organization</t>
  </si>
  <si>
    <t>AL - On Behalf Of</t>
  </si>
  <si>
    <t>AM - Commenter Email</t>
  </si>
  <si>
    <t>AN - Submitter Tracking ID #</t>
  </si>
  <si>
    <t>AO - Referred To</t>
  </si>
  <si>
    <t>AP - Received From</t>
  </si>
  <si>
    <t>AQ - Notes</t>
  </si>
  <si>
    <t>This column is autofilled from the Submitter Worksheet, but can be overwritten when comments from multiple contributors are combined into one spreadsheet by the submitter.  It is used to track the original submitter of the line item.  Many International Affiliates and Organizational submitters pool comments from a variety of reviewers, who can then be tracked using this column.</t>
  </si>
  <si>
    <t>PDF ballots (incl. V2 and various V3 topics)</t>
  </si>
  <si>
    <t>PDF ballots (incl. V2 and various V3 topics), FHIR</t>
  </si>
  <si>
    <t>PDF ballots (incl. V2 and various V3 topics) with line numbers</t>
  </si>
  <si>
    <t xml:space="preserve"> All except FHIR</t>
  </si>
  <si>
    <r>
      <t xml:space="preserve">- Please only complete the columns in the Ballot Submission section (purple columns) on the "Ballot" tab
- If specifying an existing tracker item, only the "Vote and Type" column needs to be specified.
- Otherwise, please populate all "bold" columns.  (See the instructions tab if you're not sure how to fill in.)
- Also, </t>
    </r>
    <r>
      <rPr>
        <b/>
        <sz val="14"/>
        <rFont val="Arial"/>
        <family val="2"/>
      </rPr>
      <t>please</t>
    </r>
    <r>
      <rPr>
        <sz val="14"/>
        <rFont val="Arial"/>
        <family val="2"/>
      </rPr>
      <t xml:space="preserve"> populate the columns carefully (e.g. ensure section numbers actually contain section number, not page numbers or something else), as this makes triage much easier.</t>
    </r>
  </si>
  <si>
    <t>N - Existing Wording</t>
  </si>
  <si>
    <t>O - Proposed Wording</t>
  </si>
  <si>
    <t>P - Ballot Comment</t>
  </si>
  <si>
    <t>Q - Summary</t>
  </si>
  <si>
    <t>R - In Person Resolution Requested?</t>
  </si>
  <si>
    <t>S - Comment Grouping</t>
  </si>
  <si>
    <t>T - Schedule</t>
  </si>
  <si>
    <t>U - Triage Note</t>
  </si>
  <si>
    <t>V - Pubs</t>
  </si>
  <si>
    <t>Enter a reason for the disposition as well as the context.  Can also include work-group notes and/or preliminary dispositions.  When not capturing a final disposition, capture the date and context of the comment.  E.g.:
20130910 CQ WGM: Require more discussion with submitter.  Comment is unclear
20131117 CQ Telecon: Editor recommends that proposed wording be accepted.  
Note that date and vote of the final disposition are captured in separate columns.
This column must be populated unless the disposition is Persuasive, Considered - Tracked for Future Consideration or Considered - No Action Required
If a ballot comment is withdrawn or retracted, contextual information about the withdrawal is captured here (e.g. WGM quarter, conference call, etc.  May also include the stated reason for retraction/withdrawal)</t>
  </si>
  <si>
    <t>HL7 CDA® R2 Implementation Guide: Consolidated CDA Templates for Clinical Notes; Advance Directives Templates, Release 1 - US Realm (PI ID: 1323) (1st STU Ballot) - CDAR2_IG_CCDA_VOL3_ADR_R1_D1_2017SEP</t>
  </si>
  <si>
    <t>September 2017</t>
  </si>
  <si>
    <t>CDAR2_IG_CCDA_VOL3_ADR_R1_D1_2017SEP.pdf</t>
  </si>
  <si>
    <t>15</t>
  </si>
  <si>
    <t>Correction</t>
  </si>
  <si>
    <t>@extension</t>
  </si>
  <si>
    <t>In the second templateId @extension value should be 2017-05-01</t>
  </si>
  <si>
    <t>16</t>
  </si>
  <si>
    <t xml:space="preserve">CONF:3332-33004 </t>
  </si>
  <si>
    <t>should be “2017-05-01”</t>
  </si>
  <si>
    <t>17</t>
  </si>
  <si>
    <t>Figure 2</t>
  </si>
  <si>
    <t>Line 3 in the example, “&lt;templateId root="2.16.840.1.113883.10.20.22.2.21"/&gt;” is not needed</t>
  </si>
  <si>
    <t xml:space="preserve">Line 4 in example is not valid. Please remove.
“&lt;id root="631F0E95-F055-4FA2-AF10-3AE036CAD2EC" extension="9.1"/&gt;”
</t>
  </si>
  <si>
    <t>19</t>
  </si>
  <si>
    <t>#1 is not a conformance statement and should be removed from this section.</t>
  </si>
  <si>
    <t>Remove</t>
  </si>
  <si>
    <t>The reverse compatibility is documented in a previous section.</t>
  </si>
  <si>
    <t>20</t>
  </si>
  <si>
    <t>c. conformance statement contains incorrect case and or font size for “conformance” words.</t>
  </si>
  <si>
    <t>MAY, EITHER, OR need to be corrected.</t>
  </si>
  <si>
    <t>24</t>
  </si>
  <si>
    <t>templateId@root  value</t>
  </si>
  <si>
    <t>The extension Id should not be included in the templateId @root value.</t>
  </si>
  <si>
    <t>25</t>
  </si>
  <si>
    <t>#3</t>
  </si>
  <si>
    <t>27</t>
  </si>
  <si>
    <t>templateId</t>
  </si>
  <si>
    <t>Incorrect TemplateId values included in example. Please update with correct root, and extension values.</t>
  </si>
  <si>
    <t>Remove Extension portion from the root value.</t>
  </si>
  <si>
    <t>29</t>
  </si>
  <si>
    <t>Figure 5</t>
  </si>
  <si>
    <t>Missing or incorrect date in provided example (templateId, Code)</t>
  </si>
  <si>
    <t>Throughout</t>
  </si>
  <si>
    <t>Clarification</t>
  </si>
  <si>
    <t xml:space="preserve">Conformance statements for templates that support multiple templateId values are confusing
(Eg. page 41, #3 and page 42, #4)
</t>
  </si>
  <si>
    <t xml:space="preserve">Could be better represented as:
SHALL contain up to two [1..2] templateId (CONF:3332-28412) such that it
a. SHALL contain exactly one [1..1] @root="2.16.840.1.113883.10.20.22.4.108" (CONF:3332-28413).
b. SHALL contain exactly one [1..1] @extension="2015-08-01" (CONF:3332-32876).
c. MAY contain zero or one [0..1] @root="2.16.840.1.113883.10.20.22.4.108" (CONF:3332-33000).
d. MAY contain zero or one [0..1] @extension="2017-05-01" (CONF:3332-33001).
</t>
  </si>
  <si>
    <t>47</t>
  </si>
  <si>
    <t>Table 18</t>
  </si>
  <si>
    <t>Include full set source URL, not just the VSAC site. Refer to previous table for example.</t>
  </si>
  <si>
    <t>NEG</t>
  </si>
  <si>
    <t>A-T</t>
  </si>
  <si>
    <t>A-S</t>
  </si>
  <si>
    <t>N/A</t>
  </si>
  <si>
    <t>Remove bolding from table of contents</t>
  </si>
  <si>
    <t>(arguably)</t>
  </si>
  <si>
    <t>strike</t>
  </si>
  <si>
    <t>Throughout the guide there are references to Volume 3 - recommend removal since these will likley not be added with other guides into a volume 3.</t>
  </si>
  <si>
    <t>Purpose</t>
  </si>
  <si>
    <t>implementation guides</t>
  </si>
  <si>
    <t>implementation guide</t>
  </si>
  <si>
    <t>Backwards Compatibility Considerations</t>
  </si>
  <si>
    <t xml:space="preserve">Consider moving text and tables to an Appendix. I think the initial diagram and statement that they are backwards compatible are helpful. </t>
  </si>
  <si>
    <t>Advance Directives Section (entries optional) (V4)</t>
  </si>
  <si>
    <t>MAY contain zero or one [0..1] @extension="2015-08-01" (CONF:3332-33004).</t>
  </si>
  <si>
    <t>MAY contain zero or one [0..1] @extension="2017-05-01" (CONF:3332-33004).</t>
  </si>
  <si>
    <t>Update to match templateId one included in V4 header.</t>
  </si>
  <si>
    <t>A-Q</t>
  </si>
  <si>
    <t>a. MAY contain zero or one [0..1] @root="2.16.840.1.113883.10.20.22.2.21" (CONF:3332-33003).
b. MAY contain zero or one [0..1] @extension="2015-08-01" (CONF:3332-33004).</t>
  </si>
  <si>
    <t>Did you consider making these SHALLs?</t>
  </si>
  <si>
    <t>Table 18: Advance Directives</t>
  </si>
  <si>
    <t>Advance Directives - Kinds of urn:oid:2.16.840.1.113883.11.20.9.69.</t>
  </si>
  <si>
    <t>Use of phrase 'Kinds of' is a bit awkard - Could you call these advance directive kinds?
Kind doesn't quite seem right either - is this a standard term?</t>
  </si>
  <si>
    <t>Advance Directive Observation (V4)</t>
  </si>
  <si>
    <t>accessed.An Advance</t>
  </si>
  <si>
    <t>accessed. An Advance</t>
  </si>
  <si>
    <t>Missing space</t>
  </si>
  <si>
    <t>A-C</t>
  </si>
  <si>
    <t>MOLST/POLST orders</t>
  </si>
  <si>
    <t>Please consider spelling this out.</t>
  </si>
  <si>
    <t>Advance Care Planning Services Grouping Value Set</t>
  </si>
  <si>
    <t>This value set is used with a DYNAMIC binding in the guide. The definition isn't crystal clear on when we would add new concepts, or where we would draw from.</t>
  </si>
  <si>
    <t>1323</t>
  </si>
  <si>
    <t>Part 1</t>
  </si>
  <si>
    <t>C-CDA R2.1 – Optional Advance Directives Templates</t>
  </si>
  <si>
    <t>6</t>
  </si>
  <si>
    <t>This sectin has a differenfet font from the other sections of the IG</t>
  </si>
  <si>
    <t>Introduction, Purpose,Audience, Prerequisite Information</t>
  </si>
  <si>
    <t>Table 3: Values Sets in This Guide</t>
  </si>
  <si>
    <t>8</t>
  </si>
  <si>
    <t>(HIPAA))</t>
  </si>
  <si>
    <t>(HIPAA)</t>
  </si>
  <si>
    <t>has 2 qutoation at the end</t>
  </si>
  <si>
    <t>Backwards Compatibility Considerations, Visual Overview</t>
  </si>
  <si>
    <t>Advance Directive Observation (V4) template</t>
  </si>
  <si>
    <t>9</t>
  </si>
  <si>
    <t>11</t>
  </si>
  <si>
    <t>12</t>
  </si>
  <si>
    <t>Part 2</t>
  </si>
  <si>
    <t>Optional Advance Directive Template Definitions</t>
  </si>
  <si>
    <t>13</t>
  </si>
  <si>
    <t>Section Templates</t>
  </si>
  <si>
    <t>14</t>
  </si>
  <si>
    <t>Advance Directives Section (entries required) (V4)</t>
  </si>
  <si>
    <t>18</t>
  </si>
  <si>
    <t>Entry Templates</t>
  </si>
  <si>
    <t>23</t>
  </si>
  <si>
    <t>Concepts from the Advance Care Planning Services value set can be used in the code element of the documentationOf/serviceEvent in the header to indicate when advance care planning services have been performed</t>
  </si>
  <si>
    <t>Reduce extra space between the word "header   to indciate"</t>
  </si>
  <si>
    <t>31</t>
  </si>
  <si>
    <t>The first two paragaraphs need to have an extra space after the "period" in the trhird sentence of each paragraph</t>
  </si>
  <si>
    <t>Under the word "examples" second paragaph there is an extra space at the end of the second sentence</t>
  </si>
  <si>
    <t>Overall Document</t>
  </si>
  <si>
    <t>Very well prepared and thorough IG</t>
  </si>
  <si>
    <t>Brett Marquard</t>
  </si>
  <si>
    <t>The Advance Care Planning Intervention template differs from the Advance Directive Observation template, but this is not clearly identified in the ballot draft</t>
  </si>
  <si>
    <t>Magizhan Tamilarasu</t>
  </si>
  <si>
    <t>The following  is not clearly identified in the ballot draft:
Advance Care Planning Intervention template is used to document interactions (such as discussions and education) with the patient about advance directives and advance care planning. Advance Directive Observation template is used to record that a person’s advance directive document has been accessed and reviewed.</t>
  </si>
  <si>
    <t>Patient Education and its events are not well identified in the Ballot draft:
The Advance Care Planning Intervention template is used to record a planned intervention that will involve reviewing and verifying a person’s directives, or will involve educating and supporting a person on establishing or modifying his or her advance directives.</t>
  </si>
  <si>
    <t>Patient Education can be used to record when the activity of reviewing and verifying a person’s directives has been completed or when educating and supporting a person to establish or update his or her advance directives has been completed. But this is not clearly identified in the ballot draft</t>
  </si>
  <si>
    <t>The current  ballot does not have a place holder for data elements integrating patient, clinical intervention, and the intervention could be various type for reporting like:
Clinical Intervention
Process Intervention
COst Intervention
and other
A completed Advance Directive Intervention should include a reference to an Advance Directives Organizer with information about any documents or orders created as a result of completing the intervention/discussion with the person.</t>
  </si>
  <si>
    <t>The kinds of advance directives source documents could include, but are not limited to, the following:
• Personal advance care plans
• MOLST/POLST orders
• Out-of-Hospital DNR orders
Please provide example for the above</t>
  </si>
  <si>
    <t>The types of advance directive content could include, but are not limited to, the following:
• Healthcare agent consents
• Antibiotics administration preferences
• Artificial nutrition and hydration administration preferences
• Intubation and Ventilation procedure preferences
• Resuscitation procedure preferences
• Diagnostic Testing procedure preferences
• Preferences relating to palliative care
• Preferences relating to hospice care at the end of life
• Organ donation preferences
• Autopsy procedure preferences
• Burial preferences
• Care preferences that are general in nature which the patient wants care providers to take into consideration
• Information about personal goals, such as seeing a grandchild born, attending a child’s wedding, finding care for a beloved pet, or dying in a certain place.
Please provide example and template ID for entries and section for the above</t>
  </si>
  <si>
    <t>This custodian (CST) participant identifies a legal representative for healthcare decision-making. Examples of such individuals are called health care agents, substitute decision makers and/or health care proxies. Only record a heathcare agent who is acting in that capacity and participating in care decision-making during the documented care ecounter.
Please include other legal agents and other custodian</t>
  </si>
  <si>
    <t>Health Care Provider Taxonomy value set has been identied, please identify other kind of identification like NPI, TIN ID and others</t>
  </si>
  <si>
    <t>Please sub catagorize Plan of Care sections and entries
Individual Plan of Care
Organization Plan of Care
Provider Plan of Care
Individual clinical Plan of Care
Individual appointment follow up Plan 
And other Plan of Care</t>
  </si>
  <si>
    <t>Please include Plan of Care measurment like Activities of Daily living (ADL) and others</t>
  </si>
  <si>
    <t>In C-CDA R2.1 the following document templates suggest or expressly permit the use of the Advance Directives Section (entries optional) V3 template:
 Consultation Note (V3) - MAY
 Continuity of Care Document (CCD) (V3) - MAY
 Referral Note (V2) - MAY
Please identify other document types like Discharge Summary, Consult Note, Progress Note, etc.</t>
  </si>
  <si>
    <t xml:space="preserve">Most Advance Directives Section (entries optional) - Constrain to should otherwise we will not have any Advance Directives Section </t>
  </si>
  <si>
    <t>Part I</t>
  </si>
  <si>
    <t>1</t>
  </si>
  <si>
    <t>It also defines a new Advance Directives templates added to exchange intervention information about planned activity to discuss advance care plans and educate people about advance directives.</t>
  </si>
  <si>
    <t>It also defines new Advance Directives templates added to exchange intervention information about planned activity to discuss advance care plans and educate people about advance directives.</t>
  </si>
  <si>
    <t>Backwards Compatibility</t>
  </si>
  <si>
    <t>3</t>
  </si>
  <si>
    <t>Backwards compatibility means a document instance that is conformant to the prior version of the template (version n-1) will also be compliant under the newer version of the template (version n).</t>
  </si>
  <si>
    <t>Avoid using "compliant" instead of "conformant" -- people may wonder what's the difference?</t>
  </si>
  <si>
    <t>Part II</t>
  </si>
  <si>
    <t>1.1 Advance Directives Section (entries optional)</t>
  </si>
  <si>
    <t>Recieved a copy of the patient's advance care plan.</t>
  </si>
  <si>
    <t>1.1 Advance Directives Section (entries required)</t>
  </si>
  <si>
    <t xml:space="preserve">Why are conformance statements 8&amp;9 on this page expresed differently (even though they seem to have the same meaning) from conformance statements 6,7,8 on page 11? Seems like they should be consistent. </t>
  </si>
  <si>
    <t>2.2 Advance Directive Observation</t>
  </si>
  <si>
    <t>26</t>
  </si>
  <si>
    <t>The kinds of advance directives source documents could include, but are not limited to, the following:</t>
  </si>
  <si>
    <t xml:space="preserve">I suggest adding commonly used terms such as "Living Will," "Healthcare Advance Directive," "Healthcare Power of Attorney (HPOA)" even though they may overlap with "Personal Advance Care Plan." </t>
  </si>
  <si>
    <t>This implementation guides addresses issues identified with the Advance Directives Templates defined in C-CDA R2.1.</t>
  </si>
  <si>
    <t>This implementation guide addresses issues identified with the Advance Directives Templates defined in C-CDA R2.1.</t>
  </si>
  <si>
    <t>change guides to guide</t>
  </si>
  <si>
    <t>Emma Jones</t>
  </si>
  <si>
    <t>Allscripts</t>
  </si>
  <si>
    <t>emma.jones@allscripts.com</t>
  </si>
  <si>
    <t>remove the 'a' between defines and nes</t>
  </si>
  <si>
    <t>The implementation guide also provides updated value sets needed to support the template revisions. content and binding.</t>
  </si>
  <si>
    <t>The implementation guide also provides updated value sets needed to support the template revisions, content and binding.</t>
  </si>
  <si>
    <t>change period after revisions to a comma</t>
  </si>
  <si>
    <t>NOTE: This template is backward compatible with the Advance Directives Section (entries optional) (V3) template and can be used as a substitute in any document that calls for the Advance Directives Section (entries optional) (V3) template.</t>
  </si>
  <si>
    <t>Remove 'an'</t>
  </si>
  <si>
    <t>1.1</t>
  </si>
  <si>
    <t>6. SHOULD NOT contain at least one [1..*] entry (CONF:3332-7957) such that it
a. SHALL contain exactly one [1..1] Advance Directive Observation (V3) (identifier: urn:hl7ii:2.16.840.1.113883.10.20.22.4.48:2015-08-01) (CONF:3332-15443).
i. Use of Advance Directive Observation (V3) has been DEPRECATED (CONF:3332-33009).
7. SHOULD NOT contain at least one [1..*] entry (CONF:3332-32891) such that it
a. SHALL contain exactly one [1..1] Advance Directive Organizer (V2) (identifier: urn:hl7ii:2.16.840.1.113883.10.20.22.4.108:2015-08-01) (CONF:3332-32892).
i. Use of Advance Directives Organizer (V2) has been DEPRECATED (CONF:3332-33010).</t>
  </si>
  <si>
    <t>2</t>
  </si>
  <si>
    <t>2.1</t>
  </si>
  <si>
    <t xml:space="preserve">This is confusing. What is the "planned intervention"? Is it the activity of reviewing and verifying a person's directives? Is it the actual advance directive? Please clarify what the planned intervention is. </t>
  </si>
  <si>
    <t>Note: Record the effectiveTime information for acts in all moodCodes except EVN in the effectiveTime/low.</t>
  </si>
  <si>
    <t>This reads as if moodCode of EVN will not have an effectiveTime low. Is that correct? If yes, how will intervention that occurred over time be captured?</t>
  </si>
  <si>
    <t>2.2</t>
  </si>
  <si>
    <t xml:space="preserve">What indicates an advance directive observation is completed? Is it moodCode of EVN? If yes then all advance directive observations have to be in context of an advance directive organizer. If all advance directive observations are in context of an advance directive organizer then the support for backwards compatability of Advance Directives section (V4) use of advance Directive Observation (V3) as a child templated outside of the advance directive organizer is not supported. </t>
  </si>
  <si>
    <t>SHOULD NOT contain at least one [0..*] entry (CONF:3332-32891) such that it</t>
  </si>
  <si>
    <t xml:space="preserve">The cardinality of [1..*] indicates positive assertion of at least one.  </t>
  </si>
  <si>
    <t>1.2 Table 6: Advance Directives Section (entries required) (V4) Contexts</t>
  </si>
  <si>
    <t>Contains: 
Advance Directive Organizer (V3)</t>
  </si>
  <si>
    <t>Contains: 
Advance Directive Organizer (V3)
Advance Directive Observation (V3)
Advance Directive Organizer (V2)</t>
  </si>
  <si>
    <t>Add other entry templates the section may contain to the table</t>
  </si>
  <si>
    <t>1.2 and 1.1</t>
  </si>
  <si>
    <t>Contains: 
Advance Directive Organizer (V3)
Advance Directive Observation (V4)</t>
  </si>
  <si>
    <t xml:space="preserve">Need to support advance directive observation in the section outside of the organizer. Limiting advance directive section to only contain advance directive organizer does not reflect how advance directive workflow exists in the eHRs today. </t>
  </si>
  <si>
    <t>If the Advance Directives - Kinds of code is provided, what's the purpose of the generic translation element? Why is it required (SHALL)?</t>
  </si>
  <si>
    <t>2.1 Advance Care Planning Intervention (V1)</t>
  </si>
  <si>
    <t xml:space="preserve">Where does this template go? Does it go in any section? If in the documentationOf/serviceEvent, is it part of an encounter? If it goes in serviceEvent, this template has required elements that are not included in CDA SDTC documentationOf/serviceEvent. </t>
  </si>
  <si>
    <t>This template does not contain a text node nor a value element. How wil human readable get rendered?</t>
  </si>
  <si>
    <t>Figure 4: Advance Care Planning Intervention (V1) Example - Completed intervention in the Procedure Section</t>
  </si>
  <si>
    <t xml:space="preserve">The example doesn't seem to have an Advance Care Planning intervention template. </t>
  </si>
  <si>
    <t>Figure 5: Advance Care Planning Intervention (V1) Example - Planned Intervention in a Care Plan Interventions Section</t>
  </si>
  <si>
    <t>SHALL contain exactly one [1..1] code, which SHOULD be selected from ValueSet Advance Care Planning Services Grouping Value Set urn:oid:2.16.840.1.113883.11.20.9.69.1 DYNAMIC (CONF:3332-32947).</t>
  </si>
  <si>
    <t xml:space="preserve">This creates limitatiom that does not correlate with clinical documentation. </t>
  </si>
  <si>
    <t>1.1
1.2</t>
  </si>
  <si>
    <t xml:space="preserve">Entries optional section says, 
6. SHOULD NOT contain at least one [1..*] entry (CONF:3332-7957) such that it
a. SHALL contain exactly one [1..1] Advance Directive Observation (V3)
(identifier: urn:hl7ii:2.16.840.1.113883.10.20.22.4.48:2015-
08-01) (CONF:3332-15443).
i. Use of Advance Directive Observation (V3) has been DEPRECATED
(CONF:3332-33009).
7. SHOULD NOT contain at least one [1..*] entry (CONF:3332-32891) such that it
a. SHALL contain exactly one [1..1] Advance Directive Organizer (V2) (identifier:
urn:hl7ii:2.16.840.1.113883.10.20.22.4.108:2015-08-01)
(CONF:3332-32892).
i. Use of Advance Directives Organizer (V2) has been DEPRECATED
(CONF:3332-33010).
Entries Required says,
MAY contain zero or more [0..*] entry (CONF:3332-30235) such that it
a. MAY contain zero or one [0..1] Advance Directive Observation (V3) (identifier:
urn:hl7ii:2.16.840.1.113883.10.20.22.4.48:2015-08-01) (CONF:3332-
30236).
b. MAY contain zero or one [0..1] Advance Directive Organizer (V2) (identifier:
urn:hl7ii:2.16.840.1.113883.10.20.22.4.108:2015-08-01)
(CONF:3332-32420).
</t>
  </si>
  <si>
    <t>Note that entries required conforms to entry optional. When implementing the entries required template, which conformance states should be used?</t>
  </si>
  <si>
    <t>Daniel Venton</t>
  </si>
  <si>
    <t xml:space="preserve">Daniel.Venton@allscripts.com </t>
  </si>
  <si>
    <t>40</t>
  </si>
  <si>
    <t xml:space="preserve">Table 14 Template Containments. Advance Care Planning Intervention is an orphan. It does not fall under AD Section entries optional or required. The template has multiple possible parents, Plan of Treatment Section, Instructions, Advance Directive. An argument could be made for each. Since its an intervention specific to Advance Directives it might as well be included in the Advance Directives Section and be shown as such. </t>
  </si>
  <si>
    <t>Some implementers have questioned template changes that were made to the value set bindings in these templates between C-CDA R1.1 and C-CDA R2.1. These template versions may not address the design concerns dating back to the creation of the template versions introduced in C-CDA R2.1.</t>
  </si>
  <si>
    <t xml:space="preserve">This statement provides no detail on what the questions were. Its only confusing without detail, it should be removed or the details be provided. </t>
  </si>
  <si>
    <t>Table 2: Template Containments.  See comment row one.  I suggest Advance Care Planning Intervention if its going to be part of Advance Directive Section be moved to level of Advance Directive Organizer</t>
  </si>
  <si>
    <t>2.3</t>
  </si>
  <si>
    <t>35</t>
  </si>
  <si>
    <t>This clinical statement groups a set of advance directive observations documented together at a single point in time, and relevant during the episode of care being documented.</t>
  </si>
  <si>
    <t xml:space="preserve">This clinical statement groups a set of advance directive observations, documentation reflecting the patients most recent and current choices. </t>
  </si>
  <si>
    <t xml:space="preserve">is this purposeful guidance that Advance Directives need to charted specific to a visit and not at the patient level? 
Patient Level - e.g. Allergy, information seen across visits. 
Visit Level - e.g. Vital Signs, charted and specific to visit, not readily available in a case with multiple visits. 
Charting AD at the patient level with visit level verification checks decreases repetitive documentation, allows the provider to see previous entry when validating with patient. </t>
  </si>
  <si>
    <t>9. SHALL contain exactly one [1..1] value (ValueSet: Advance Directives - Types of Content urn:oid:2.16.840.1.113883.11.20.9.69.5 2017-05-01) (CONF:3332-30804) such that it
         a. The value element SHOULD NOT contain an @code attribute with SNOMED CT concept 225204009 | IV fluid support (procedure)] OR 304251008 | Resuscitation status (observable entity)]. 
              These concepts are deprecated from the value set used in this binding (CONF:3332-33019).</t>
  </si>
  <si>
    <t xml:space="preserve">The content data set specified does not contain 225204009 | IV fluid support (procedure) and it DOES CONTAIN 304251008 | Resuscitation status (observable entity)].  Is it appropriate to include a code deprecation statement here? Would it not be more appropriate to include the statement with the code set? And the Resuscitation should be removed from the table if it is deprecated. </t>
  </si>
  <si>
    <t>&lt;td&gt;&lt;linkHtml href="EveBetterhalfAD20110219V1.pdf"&gt;Document Link&lt;/linkHtml&gt;&lt;/td&gt;</t>
  </si>
  <si>
    <t xml:space="preserve">Example code specifies link but uses file.pdf example. </t>
  </si>
  <si>
    <t xml:space="preserve">I think the observation misses the mark in the data it could be capturing. The section description is an intervention to review and verify, that alludes to a possible existing AD. The data collection does not support such a workflow. I do not see a verify data element though it is mentioned in the description. The code set that can be selected from is limited and the options do not indicate specific actions r/t verification. 
Discussion about advance care planning  (discussed with patient)
Education about advance care planning  
 Advance care planning - first 30 minutes   
 Advance care planning - each additional 30 minutes   
One use case - Workflow, provider reviews contents of AD charting, Q -  "Has anything changed" A - "No". If an AD is present Provider is more likely to chart that AD reviewed with patient and is current. The options are not specific enough to record this kind of information. 
</t>
  </si>
  <si>
    <t xml:space="preserve">Discussion about advance care planning  (discussed with patient)
Education about advance care planning  then provided education 
The options for time intervals could be supportive of either or both of the two statements above
 Advance care planning - first 30 minutes   
 Advance care planning - each additional 30 minutes   
</t>
  </si>
  <si>
    <t xml:space="preserve">Lets review in a table. 
This is the most complex conditional effectiveTime statement I've seen and it will not benefit the end user.  
Ultimately the end user is likely to see a human readable 
         7/12/2017   Discussion about advance care planning  (discussed with patient)
INT … Time intended (activity was scheduled, in a clinical environment its unlikely a provider will schedule a specific time to review the AD
EVN ... Completed Activity
RQO ... Order placed, Ambulatory clinic, its not going to be an order unless its a consult. Inpatient it may be on  a care plan but it likely will not be an order. 
ARQ / APT... Appointment to request an AD review? Only a consultation, highly unlikely. 
PRMS ... a promise, a planned intervention? It might be a more practical mood code then an order or appointment. 
INT ... effectiveTime/Low
EVN ... effectiveTime/High
RQO ... effectiveTime/Low
ARQ / APPT ... effectiveTime/Low
PRMS ...  effectiveTime/Low
</t>
  </si>
  <si>
    <t>The performer records the person who is intended to complete the planned action, or the person who completed the action when moodCode=EVN. The performer/time element records when the performer is expected to complete the action, or when the performer completed the action if moodCode=EVN.</t>
  </si>
  <si>
    <t>The performer records the person who completed the planned action when moodCode=EVN. The performer/time element records when the performer completed the action if moodCode=EVN.</t>
  </si>
  <si>
    <t xml:space="preserve">To record both planned and completed you would need to support two entries. Esp. in the case where the planned person was not able to complete. Its more practical to document who performed the event.  </t>
  </si>
  <si>
    <t>MOLST</t>
  </si>
  <si>
    <t>Please Define in the document, preferably in a terminology / definitions section. 
The MOLST form is a medical order form that tells others the patient's medical orders for life-sustaining treatment. All health care professionals must follow these medical orders as the patient moves from one location to another, unless a physician examines the patients, reviews the orders, and changes them.
Medical Orders for Life-Sustaining Treatment (MOLST) form</t>
  </si>
  <si>
    <t>POLST</t>
  </si>
  <si>
    <t>Please Define in the document, preferably in a terminology / definitions section. 
A POLST (Physicians Orders for Life Sustaining Treatment) is basically a more detailed and specific DNR (Do Not Resuscitate Orders). Like a DNR, this form is filled out with your doctor and based on your end-of-life care decisions. Once signed, doctors, emergency medical professionals, and other health care professionals must honor the instructions on your POLST form, no matter where you are (at a hospital, care facility, your own home, etc.). In an emergency situation, any procedures that are legally required of emergency personnel will be overridden by your personal decisions indicated on your POLST.
Depending on what state you live in, a POLST may go by one of the following names:
MOST (Medical Orders for Scope of Treatment)
MOLST (Medical Orders for Life Sustaining Treatment)
POST (Physician Orders for Scope of Treatment)
TPOPP (Transportable Physician Orders for Patient Preferences)</t>
  </si>
  <si>
    <t>Out-of-Hospital DNR orders</t>
  </si>
  <si>
    <t xml:space="preserve">Please define and provide a use case where an .EHR hospital or providers office system documented AD comes into play. </t>
  </si>
  <si>
    <t>A personal advance care plan may contain information about a person’s treatment preferences regarding resuscitation. In this example, “personal advance care plan” is the kind of advance directive and “Resuscitation” is the type of advance directive information that is present.</t>
  </si>
  <si>
    <t xml:space="preserve">I was struggling with the concept of Advance Care Plan versus Care Plan. 
This helped http://wiki.hl7.org/index.php?title=Personal_Advance_Care_Plan_Document I think a definition needs to be provided early in the document. From a clinical perspective there is An Advance Directive or Living Will, the nomenclature of Personal Advance Care Plan is not common.  
And I'm still struggling with the concept of the Advance Directive section, the Advance Care Planning Intervention, and the example EveBetterhalfAD20110219V1.pdf that seems to be a distant relative to the advance directive section or the Advance Care Planning Intervention. </t>
  </si>
  <si>
    <t>42</t>
  </si>
  <si>
    <t>6.  SHALL contain exactly one [1..1] code, which SHOULD be selected from ValueSet Advance Directives - Kinds of urn:oid:2.16.840.1.113883.11.20.9.69.4 DYNAMIC (CONF:3332-8651).
       a. This code SHALL contain exactly one [1..1] translation (CONF:3332-32842) such that it
             i. SHALL contain exactly one [1..1] @code="75320-2" Advance directive (CONF:3332-32843).</t>
  </si>
  <si>
    <t xml:space="preserve">Why provide a code set then use translation to specify one specific value?  Would it not be cleaner to specify 75320-2 up front? </t>
  </si>
  <si>
    <t>Value Set Source: http://www.vsac.org</t>
  </si>
  <si>
    <t xml:space="preserve">Specified URL takes you to: Search Results
Helping Vermont Students Prepare For College | VSAC.org 
You are looking for:  https://vsac.nlm.nih.gov/ </t>
  </si>
  <si>
    <t>30</t>
  </si>
  <si>
    <t>SHALL contain exactly one [1..1] effectiveTime (CONF:3332-8656).
a. This effectiveTime SHALL contain exactly one [1..1] low (CONF:3332-28719).
b. This effectiveTime SHALL contain exactly one [1..1] high (CONF:3332-15521).
i. If the Advance Directive does not have a specified ending time, the &lt;high&gt; element SHALL have the nullFlavor attribute set to NA (CONF:3332-32449).</t>
  </si>
  <si>
    <t xml:space="preserve">What is the guidance / definition of Low TS in this case?  
Low = Start of AD per its active period or does it = the time of documentation and acknowledgment that it is active when the start date is unknown? </t>
  </si>
  <si>
    <t>37</t>
  </si>
  <si>
    <t>SHALL contain exactly one [1..1] templateId (CONF:3332-32999) such that it
a. MAY contain zero or one [0..1] @root="2.16.840.1.113883.10.20.22.4.108" (CONF:3332-33000).
b. MAY contain zero or one [0..1] @extension="2017-05-01" (CONF:3332-33001).</t>
  </si>
  <si>
    <t xml:space="preserve">If it must have a template ID shouldn't the root be a Shall as well with a May Extension? </t>
  </si>
  <si>
    <t>45</t>
  </si>
  <si>
    <t>Table 21: Healthcare Agent or Proxy Choices</t>
  </si>
  <si>
    <t xml:space="preserve">What are the differences between Patient HealthCare Agent versus Primary Healthcare Agent?  What is the significance of "[Reported]" within the record versus lack of reported for Patient Healthcare Agent. </t>
  </si>
  <si>
    <t>Advance Directives Section</t>
  </si>
  <si>
    <t>Version Dates are not correct</t>
  </si>
  <si>
    <t>Sean Muir</t>
  </si>
  <si>
    <t>sean.w.muir@gmail.com</t>
  </si>
  <si>
    <t>SHOULD NOT contain at least one [1..*] entry (CONF:3332-32891) such that it
a. SHALL contain exactly one [1..1] Advance Directive Organizer (V2)</t>
  </si>
  <si>
    <t xml:space="preserve">Because V3 "inherits" from V2 - the V2 template id is required in a v3 - this would be complicated to validate correctly;  making the template closed or removing this constraint are options.  The MAY contain zero or more [0..*] entry (CONF:3332-33008) such that it
a. SHALL contain exactly one [1..1] Advance Directive Organizer (V3) already implies which one to use </t>
  </si>
  <si>
    <t>Figure 2: Advance Directives Section (entries optional) (V4) Example</t>
  </si>
  <si>
    <t>Use &lt;content&gt; tag consistently in the narrative</t>
  </si>
  <si>
    <t>1.2</t>
  </si>
  <si>
    <t>There is no "shall" requirement for entries</t>
  </si>
  <si>
    <t>If section/@nullFlavor is not present, MAY contain an Advance Directive Observation (V3) *Deprecated* or an Advance Directive Organizer (V2) *Deprecated*; or SHOULD contain an Advance Directive Organizer (V3).
8. MAY contain zero or more [0..*] entry (CONF:3332-30235) such that it
a. MAY contain zero or one [0..1] Advance Directive Observation (V3) (identifier: urn:hl7ii:2.16.840.1.113883.10.20.22.4.48:2015-08-01) (CONF:3332-30236).
b. MAY contain zero or one [0..1] Advance Directive Organizer (V2) (identifier: urn:hl7ii:2.16.840.1.113883.10.20.22.4.108:2015-08-01) (CONF:3332-32420).
c. This entry MAY contain EITHER an Advance Directive Observation (V3) OR an Advance Directive Organizer (V2) (CONF:3332-32881).
9. SHOULD contain zero or more [0..*] entry (CONF:3332-33012) such that it
a. SHALL contain exactly one [1..1] Advance Directive Organizer (V3) (identifier: urn:hl7ii:2.16.840.1.113883.10.20.22.4.108:2017-05-01) (CONF:3332-33013).</t>
  </si>
  <si>
    <t>Use 3 may entries and one shall exclusive or over the three Logical Constraint of advanceDirectiveObservation3 XOR advanceDirectiveOrganizer XOR advanceDirectiveOrganizer2</t>
  </si>
  <si>
    <t>8. MAY contain zero or more [0..*] entry (CONF:3332-30235) such that it
a. MAY contain zero or one [0..1] Advance Directive Observation (V3) (identifier: urn:hl7ii:2.16.840.1.113883.10.20.22.4.48:2015-08-01) (CONF:3332-30236).</t>
  </si>
  <si>
    <t>incorrect version</t>
  </si>
  <si>
    <t>No a valid ID#PROC2</t>
  </si>
  <si>
    <t>Advance Care Planning Intervention</t>
  </si>
  <si>
    <t xml:space="preserve">Ttemplate is confusing - suggest adding a required text field to provide details of the encounter and not overload original text </t>
  </si>
  <si>
    <t>Table 10: Advance Directive Observation (V4) Constraints Overview</t>
  </si>
  <si>
    <t>translation is missing code system information</t>
  </si>
  <si>
    <t>Incorrect template versions</t>
  </si>
  <si>
    <t>a. This code SHALL contain exactly one [1..1] translation (CONF:3332-32842) such that it
i. SHALL contain exactly one [1..1] @code="75320-2" Advance directive (CONF:3332-32843).
ii. SHALL contain exactly one [1..1] @codeSystem="2.16.840.1.113883.6.1" (CodeSystem: LOINC urn:oid:2.16.840.1.113883.6.1) (CONF:3332-32844).</t>
  </si>
  <si>
    <t xml:space="preserve"> improper use of translation</t>
  </si>
  <si>
    <t>When an Advance Directive does not include a limited duration, effectiveTime/high will be set to a nullFlavor of NA.</t>
  </si>
  <si>
    <t>This is implied by the SHALL on HIGH - are you saying you only want NA as the null flavor;  plus this is duplicated below</t>
  </si>
  <si>
    <t>d. SHALL contain exactly one [1..1] participantRole (CONF:3332-8825).
i. This participantRole SHOULD contain zero or one [0..1] code, which SHOULD be selected from ValueSet Healthcare Provider Taxonomy (HIPAA) urn:oid:2.16.840.1.114222.4.11.1066 DYNAMIC (CONF:3332-28446).
ii. This participantRole MAY contain zero or more [0..*] US Realm Address (AD.US.FIELDED) (identifier: urn:oid:2.16.840.1.113883.10.20.22.5.2) (CONF:3332-28451).
iii. This participantRole MAY contain zero or one [0..1] playingEntity (CONF:3332-28428).
1. The playingEntity, if present, MAY contain zero or more [0..*] US Realm Person Name (PN.US.FIELDED) (identifier: urn:oid:2.16.840.1.113883.10.20.22.5.1.1) (CONF:3332-28454)..</t>
  </si>
  <si>
    <t>You have a SHALL requirement for participantRole but no SHALL requirement for any element of the participantRole which allows the following to be "valid"  &lt;participantRole&gt;&lt;/participantRole&gt;  Suggest adding a Shall of a logical OR constraint</t>
  </si>
  <si>
    <t>13. SHOULD contain at least one [1..*] reference (CONF:3332-8692) such that it</t>
  </si>
  <si>
    <t>13. SHOULD contain at least one to many [0..*] reference (CONF:3332-8692) such that it</t>
  </si>
  <si>
    <t>SHOULDS are supposed to have lower cardinailty of 0</t>
  </si>
  <si>
    <t>&lt;high nullFlavor="NA"&gt;&lt;/high&gt; &lt;!-- Populated due to support backwards compatibility. --&gt;</t>
  </si>
  <si>
    <t xml:space="preserve">This is not really true because you can unrequire the use of high in this template and if someone sends a null flavor that does not break the validation;  if going forward the expectation is use omission of the tag not time like the present to start;  I assume what is needed is low or high constraint </t>
  </si>
  <si>
    <t>4</t>
  </si>
  <si>
    <t>4 Value Sets In This Guide</t>
  </si>
  <si>
    <t>Have these been put into VSAC ?</t>
  </si>
  <si>
    <t>Backwards compatibiilty</t>
  </si>
  <si>
    <t>Mentions Advance Directive Intervention (V1) template</t>
  </si>
  <si>
    <t>If these are the same</t>
  </si>
  <si>
    <t>Record the effectiveTime information for acts in all moodCodes except EVN in the effectiveTime/low. Record the time of the act in moodCode EVN in effectiveTime/high (completion of planned intervention).
a. This effectiveTime SHALL contain exactly one [1..1] low (CONF:3332-32971). b. This effectiveTime MAY contain zero or one [0..1] high (CONF:3332-32951).</t>
  </si>
  <si>
    <t xml:space="preserve">a. This effectiveTime SHALL contain exactly one [1..1] low (CONF:3332-32971) for acts in all moodCodes except EVN. 
b. This effectiveTime MAY contain zero or one [0..1] high (CONF:3332-32951) in all moodCodes except EVN. 
c. This effectiveTime SHALL contain zero or one [0..1] high (CONF:????-????) for acts with moodeCode of EVN
</t>
  </si>
  <si>
    <t>Make the constraint explicit not a comment</t>
  </si>
  <si>
    <t>Table 17: Planned or Completed moodCode (Act/Procedure/Encounter)</t>
  </si>
  <si>
    <t>Invalid/missing definition - Is there an exising one to use such as 2.16.840.1.113883.11.20.9.23</t>
  </si>
  <si>
    <t>Table 15: Advance Care Planning Services Grouping Value Set</t>
  </si>
  <si>
    <t>It groups value sets that express these concepts in SNOMED CT and CPT.</t>
  </si>
  <si>
    <t>The value sets that it groups are not identified</t>
  </si>
  <si>
    <t>b. This effectiveTime MAY contain zero or one [0..1] high (CONF:3332-32951).</t>
  </si>
  <si>
    <t>b. This effectiveTime SHALL contain one [0..1] high (CONF:3332-32951) when moodcode=EVN.</t>
  </si>
  <si>
    <t>8. SHOULD contain zero or more [0..*] performer (CONF:3332-33014).
a. The performer, if present, SHOULD contain zero or one [0..1] time (CONF:3332-33015).</t>
  </si>
  <si>
    <t xml:space="preserve"> suggest at least MAY have assignedEntity </t>
  </si>
  <si>
    <t>A completed Advance Directive Intervention should include a reference to an Advance Directives Organizer with information about any documents or orders created as a result of completing the intervention/discussion with the person.
The following entryRelationship represents the relationship between a planned Advance Directive Intervention and an Advance Directives Organizer which records information about a completed advance directive created and shared by the patient as a result of the Advance Directive Intervention. Rather than cloning the whole Advance Directives Organizer template, an Entry Reference may be used in entryRelationship to refer to information recorded elsewhere in the document.
10. MAY contain zero or more [0..*] entryRelationship (CONF:3332-33016) such that it
a. SHALL contain exactly one [1..1] @typeCode="REFR" (CodeSystem: HL7ActRelationshipType urn:oid:2.16.840.1.113883.5.1002) (CONF:3332-33017).
b. SHALL contain exactly one [1..1] Entry Reference (identifier: urn:oid:2.16.840.1.113883.10.20.22.4.122) (CONF:3332-33018).</t>
  </si>
  <si>
    <t>As designed can not be validated - So from an operation perspective if I have a Advance Care Planning Intervention template instance what is the requirement for a Advance Directives Organizer ?  I would assume that if the planning is an EVN, there SHALL be an Advance Directives Organizer;  The proper place for the organizer is in an Advance Directives Section so if the EVN the document SHALL have Advance Directives Section and the section SHALL have organizer and the entry reference points to the organizer</t>
  </si>
  <si>
    <t>EntryReference</t>
  </si>
  <si>
    <t>b. SHALL contain exactly one [1..1] Entry Reference (identifier: urn:oid:2.16.840.1.113883.10.20.22.4.122) (CONF:3332-33018).</t>
  </si>
  <si>
    <t>Thr validation of the template only requries a corresponding ID without any requrement on TYPE - add inlined template id so the the validations is the ID and templateid in the document</t>
  </si>
  <si>
    <t>9. SHALL contain exactly one [1..1] value (ValueSet: Advance Directives - Types of Content urn:oid:2.16.840.1.113883.11.20.9.69.5 2017-05-01) (CONF:3332-30804) such that it
a. The value element SHOULD NOT contain an @code attribute with SNOMED CT concept 225204009 | IV fluid support (procedure)] OR 304251008 | Resuscitation status (observable entity)]. These concepts are deprecated from the value set used in this binding (CONF:3332-33019).</t>
  </si>
  <si>
    <t>Why not create a new value set or at least a new version - this is not how terminology services are currently working</t>
  </si>
  <si>
    <t>9. SHALL contain exactly one [1..1] value (ValueSet: Advance Directives - Types of Content urn:oid:2.16.840.1.113883.11.20.9.69.5 2017-05-01) (CONF:3332-30804) such that it</t>
  </si>
  <si>
    <t>You implly a value with XSI=CD but are not explicit</t>
  </si>
  <si>
    <t>ADtype-NewRequest-1
SNOMED CT
urn:oid:2.16.840.1.113883.6.96
Organ donation (procedure)</t>
  </si>
  <si>
    <t xml:space="preserve">Should not have TBD for terminology </t>
  </si>
  <si>
    <t>reference
1..*
SHOULD
3332-8692</t>
  </si>
  <si>
    <t>incorrect lower cardinality</t>
  </si>
  <si>
    <t>C-CDA_R2-1_CCD-with Advance Directives SectionV4.xml</t>
  </si>
  <si>
    <t xml:space="preserve">         &lt;administrativeGenderCode code="M" codeSystem="2.16.840.1.113883.1.11.1" displayName="Male"/&gt;
</t>
  </si>
  <si>
    <t>Use correct codesystem id 2.16.840.1.113883.5.1</t>
  </si>
  <si>
    <t xml:space="preserve">Consol Family History Organizer SHALL contain exactly one [1..1] subject, where its type is Subject (CONF:8609, R2.1=CONF:1198-8609) each SHALL contain exactly one [1..1] relatedSubject, where (CONF:15244, R2.1=CONF:1198-15244) each SHOULD contain zero or one [0..1] subject, where (CONF:15248, R2.1=CONF:1198-15248) subject SHALL contain exactly one [1..1] administrativeGenderCode (CONF:15974, R2.1=CONF:1198-15974), which SHALL be selected from ValueSet Administrative Gender (HL7 V3) 2.16.840.1.113883.1.11.1 DYNAMIC (CONF:15975, R2.1=CONF:1198-15975)
</t>
  </si>
  <si>
    <t xml:space="preserve"> &lt;entryRelationship typeCode="SUBJ" inversionInd="false"&gt;
        &lt;act classCode="ACT" moodCode="INT"&gt;
         &lt;!-- ** Instruction (V2) ** --&gt;
         &lt;templateId root="2.16.840.1.113883.10.20.22.4.20" extension="2014-06-09"/&gt;
         &lt;templateId root="2.16.840.1.113883.10.20.22.4.20"/&gt;
         &lt;code code="171044003" codeSystem="2.16.840.1.113883.6.96" codeSystemName="SNOMED CT" displayName="immunization education"/&gt;
         &lt;text&gt;
          &lt;reference value="#immunSect"/&gt; Possible flu-like symptoms for three days. &lt;/text&gt;
         &lt;statusCode code="completed"/&gt;
        &lt;/act&gt;
       &lt;/entryRelationship&gt;</t>
  </si>
  <si>
    <t>Use true on inversionInd</t>
  </si>
  <si>
    <t>Consol Immunization Activity (V3) entryRelationship with target entry Instruction2 SHALL contain exactly one [1..1] @inversionInd="true" True (CONF:1198-8858)</t>
  </si>
  <si>
    <t xml:space="preserve">      &lt;code code="103716009" codeSystem="2.16.840.1.113883.6.96" codeSystemName="SNOMED CT" displayName="Stent Placement"&gt;
        &lt;originalText&gt;
         &lt;reference value="#Proc1"/&gt;
        &lt;/originalText&gt;
       &lt;/code&gt;</t>
  </si>
  <si>
    <t>there is no Proc1 in section narrative</t>
  </si>
  <si>
    <t>Consol Procedure Activity Procedure reference/@value SHALL begin with a '#' and SHALL point to its corresponding narrative (using the approach defined in CDA Release 2, section 4.3.5.1) (CONF:15910, R2.0=CONF:1098-19206)</t>
  </si>
  <si>
    <t xml:space="preserve">   &lt;administrationUnitCode code="PUFF" displayName="Puff" codeSystem="2.16.840.1.113883.5.85" codeSystemName="orderableDrugForm"/&gt;
</t>
  </si>
  <si>
    <t xml:space="preserve">  &lt;administrationUnitCode code="C65060" displayName="Puff" codeSystem="2.16.840.1.113883.3.26.1.1" codeSystemName="FDARouteOfAdministration"/&gt;
     </t>
  </si>
  <si>
    <t>Consol Medication Activity2 MAY contain zero or one [0..1] administrationUnitCode, which SHALL be selected from ValueSet AdministrationUnitDoseForm 2.16.840.1.113762.1.4.1021.30 DYNAMIC (CONF:1098-7519)</t>
  </si>
  <si>
    <t xml:space="preserve">  codeSystemName="SNOMED CT" displayName="Advance care planning (procedure)"&gt;
        &lt;originalText&gt;
         &lt;reference value="#Proc2"/&gt;
        &lt;/originalText&gt;
       &lt;/code&gt;</t>
  </si>
  <si>
    <t xml:space="preserve">  codeSystemName="SNOMED CT" displayName="Advance care planning (procedure)"&gt;
        &lt;originalText&gt;
         &lt;reference value="#Proc1"/&gt;
        &lt;/originalText&gt;
       &lt;/code&gt;</t>
  </si>
  <si>
    <t xml:space="preserve">       &lt;code code="74013-4" codeSystem="2.16.840.1.113883.6.1" codeSystemName="LOINC" displayName="Alcoholic drinks per day"/&gt;
</t>
  </si>
  <si>
    <t xml:space="preserve">      &lt;code code="160573003" codeSystem="2.16.840.1.113883.6.96" codeSystemName="SNOMED CT" displayName="Alcohol intake"&gt;
         &lt;translation code="74013-4" codeSystem="2.16.840.1.113883.6.1" codeSystemName="LOINC" displayName="Alcoholic drinks per day"/&gt;
       &lt;/code&gt;</t>
  </si>
  <si>
    <t>Consol Social History Observation (V3) SHALL contain exactly one [1..1] code, which SHOULD be selected from ValueSet Social History Type 2.16.840.1.113883.3.88.12.80.60 STATIC 2008-12-18 (CONF:1198-8558) code SHALL contain at least one [1..*] translation, which SHOULD be selected from (CodeSystem: 2.16.840.1.113883.6.1 LOINC) (CONF:1198-32853)</t>
  </si>
  <si>
    <t>WARNINGS
Count Description
3 Consol Advance Directive Observation (V3) SHOULD contain zero or more [0..*] participant, where its type is Verifier (CONF:1198-8662) each SHALL contain exactly one [1..1] participantRole, where (CONF:1198-8825) each MAY contain zero or one [0..1] playingEntity, where (CONF:1198-28428) playingEntity SHOULD contain zero or one [0..1] code, which SHOULD be selected from ValueSet Healthcare Agent Qualifier Value Set 2.16.840.1.113883.11.20.9.51 DYNAMIC (CONF:1198-28429)
3 Consol Advance Directive Observation (V3) SHOULD contain [0..*] author such that it (CONF:1198-32406) Conforms to Author Participation (templateId: 2.16.840.1.113883.10.20.22.4.119)
3 Consol Advance Directive Observation3 SHALL contain exactly one [1..1] code, which SHOULD be selected from ValueSet AdvanceDirectiveTypeCode 2.16.840.1.113883.1.11.20.2 STATIC 2006-10-17 (CONF:1198-8651)
2 Consol Advance Directive Observation (V3) SHOULD contain zero or more [0..*] participant, where its type is Custodian (CONF:1198-8667)
1 Consol Advance Directive Observation (V3) SHOULD contain zero or more [0..*] participant, where its type is Custodian (CONF:1198-8667) each SHALL contain exactly one [1..1] participantRole, where (CONF:1198-8669) advanceDirectiveObservationCustodianRole SHOULD contain zero or one [0..1] code, which SHOULD be selected from ValueSet Personal And Legal Relationship Role Type 2.16.840.1.113883.11.20.12.1 DYNAMIC (CONF:1198-28440)
1 Consol Advance Directives Section Entries Optional3 If section/@nullFlavor is not present, SHOULD contain [0..0] entry such that it (CONF:1198-32891, CONF:1198-32892) Conforms to Advance Directive Organizer (templateId: 2.16.840.1.113883.10.20.22.4.108:2015-08-01)
1 Consol Advance Directive Observation (V3) SHOULD contain zero or more [0..*] participant, where its type is Custodian (CONF:1198-8667) each SHALL contain exactly one [1..1] participantRole, where (CONF:1198-8669) each SHALL contain exactly one [1..1] playingEntity, where (CONF:1198-8824) playingEntity SHOULD contain zero or one [0..1] code, which SHOULD be selected from ValueSet Healthcare Agent Qualifier Value Set 2.16.840.1.113883.11.20.9.51 DYNAMIC (CONF:1198-28444)
INFORMATIONAL
Count Description
3 Consol Advance Directive Observation (V3) SHOULD contain zero or more [0..*] participant, where its type is Verifier (CONF:1198-8662) each SHALL contain exactly one [1..1] participantRole, where (CONF:1198-8825) participantRole MAY contain zero or more [0..*] addr (CONF:1198-28451)
1 Consol Author Participation SHALL contain exactly one [1..1] assignedAuthor, where its type is Assigned Author (CONF:1098-31472) each MAY contain zero or one [0..1] representedOrganization, where (CONF:1098-31476) representedOrganization MAY contain zero or more [0..*] addr (CONF:1098-31481)
1 Consol Author Participation SHALL contain exactly one [1..1] assignedAuthor, where its type is Assigned Author (CONF:1098-31472) each MAY contain zero or one [0..1] representedOrganization, where (CONF:1098-31476) representedOrganization MAY contain zero or more [0..*] telecom (CONF:1098-31480)</t>
  </si>
  <si>
    <t>It would be best if the section focus of the ballot is complete - in other words no SHOULD or MAY violoations;  If there is a concern that the example becomes the requirements add corresponding comments that these components are SHOULD and MAY</t>
  </si>
  <si>
    <t>Advance Care Planning Services Grouping Value Set urn:oid:2.16.840.1.113883.11.20.9.69.1</t>
  </si>
  <si>
    <t>This value set seems fairly restrictive, and might be imagined to support other procedures. 
children of 713603004 |Advance care planning (procedure)| (only one currently)
siblings of 713603004 |Advance care planning (procedure)|, e.g., 713058002 |End of life care planning (procedure)|
other concepts, e.g., 719962002 |Advance care planning decisions shared with out of hours service (procedure)|
The 'Should' binding seems appropriate, and may address this issue adequately, though 'may' may make the point more comfortably.</t>
  </si>
  <si>
    <t>Jay Lyle</t>
  </si>
  <si>
    <t>jay.lyle@jpsys.com</t>
  </si>
  <si>
    <t>Advance Care Planning Intervention (V1)</t>
  </si>
  <si>
    <t xml:space="preserve">Is there an anticipated relationship between the procedure and observation templates? </t>
  </si>
  <si>
    <t>There is already a procedure template; clarify the value this template provides.</t>
  </si>
  <si>
    <t>Observation: define the meaning of the template first, then explain how to put many together.</t>
  </si>
  <si>
    <t>Clarify the use case for classifying documents as [DNR, MOLST, Personal]. I don't see the VS in VSAC, so I don't see a definition.
Does "personal" mean "living will"? Does it include POA as well?</t>
  </si>
  <si>
    <t>Clarify the use case for the observation having a "value" of a kind of procedure? Is this information expected to prompt caregivers to read the document only when considering a listed intervention?</t>
  </si>
  <si>
    <t>Value sets refer to VSAC, but they don’t seem to be there - e.g., 2.16.840.1.113883.11.20.9.69.4</t>
  </si>
  <si>
    <t>LOINC answer range semantics seem off.
DNR &amp; MOLST answers imply a yes/no question, not a category
Personal: what are goals (not what kind of goals)</t>
  </si>
  <si>
    <t>CONF:3332-33019</t>
  </si>
  <si>
    <t>You should not need to manage deprecated code values in the IG; that's what the value set is for. Use the new value set definition. Binding should be Dynamic. If very concerned, you can use a note.</t>
  </si>
  <si>
    <t>CONF:3332-8698</t>
  </si>
  <si>
    <t>MAY be present, and SHALL be represented in</t>
  </si>
  <si>
    <t>This may be a tooling issue, but if it May be present, then the Shall needs a 'such that'</t>
  </si>
  <si>
    <t>Value sets in the guide</t>
  </si>
  <si>
    <t>Table 15</t>
  </si>
  <si>
    <t>Advance Care Planning Services Grouping Value Set urn:oid:2.16.840.1.113883.11.20.9.69.1 - please make and publish the value set in VSAC</t>
  </si>
  <si>
    <t>Table 16</t>
  </si>
  <si>
    <t>https://vsac.nlm.nih.gov/</t>
  </si>
  <si>
    <t>https://vsac.nlm.nih.gov/valueset/2.16.840.1.113883.11.20.9.22/expansion</t>
  </si>
  <si>
    <t>enter the url to the published expansion please</t>
  </si>
  <si>
    <t>http://www.vsac.org</t>
  </si>
  <si>
    <t>this is not a real url</t>
  </si>
  <si>
    <t>2.2 Advanced Directive Observation (V4)</t>
  </si>
  <si>
    <t>By adding all the "types of content" into one big value set you have alloed nonsense combinations of KIND + TYPE. I find this very confusing and would rather see a change in the spec so that specific KINDs of AD would be restricted to specific - separated - TYPE value sets. That said, you are right to make a completely new value set for this conglomeration of 'things that can be included in an advaned directive.'</t>
  </si>
  <si>
    <t xml:space="preserve">#9 CONF:3332-30804 </t>
  </si>
  <si>
    <t>I think you want to bind this dynamic</t>
  </si>
  <si>
    <t>#9 CONF:3332-333020</t>
  </si>
  <si>
    <t>The value element SHOULD NOT contain an @code attribute with SNOMED CT concept 225204009 | IV fluid support (procedure)] OR 304251008 | Resuscitation status (observable entity)]. These concepts are deprecated from the value set used in this binding (CONF:3332-33019).</t>
  </si>
  <si>
    <t xml:space="preserve">While I agree with the desired outcome, please confirm this is the correct way to do what I think is backwards conformance. You do not include these codes in the defined value set so I don't think it's legal to include them. </t>
  </si>
  <si>
    <t>3 LOINC codes</t>
  </si>
  <si>
    <t>These are really findings and I do not think they should be LOINC codes - which should be observables or document types. 75773-2 is an experimental code. There are findings in SNOMED that can work: some can be found here: Advance healthcare directive status (finding)
SCTID: 310301000 and descendents.</t>
  </si>
  <si>
    <t>This section differentiates between an "advance care plan document" and an “advance care plan order.”</t>
  </si>
  <si>
    <t>Provide descriptive texts and structure definition, scope, usage, etc where appropriate to allow readers to differentiate the two</t>
  </si>
  <si>
    <t>No description can be find that explains the differences between the two</t>
  </si>
  <si>
    <t>6. SHOULD NOT contain at least one [1..*] entry (CONF:3332-7957) such that it</t>
  </si>
  <si>
    <t>Many of the optionality and nested statements need clarification. I don't understand the end result of "SHOULD NOT contain at least one entry". Does this translate into  it "SHOULD contain zero entries"? If yes, phrasing it as SHOULD contain zero would be much easier to understand.</t>
  </si>
  <si>
    <t xml:space="preserve">6. SHOULD NOT contain at least one [1..*] entry (CONF:3332-7957) such that it
a. SHALL contain exactly one [1..1] Advance Directive Observation (V3) (identifier: urn:hl7ii:2.16.840.1.113883.10.20.22.4.48:2015-
08-01) (CONF:3332-15443).
i. Use of Advance Directive Observation (V3) has been DEPRECATED
(CONF:3332-33009).
</t>
  </si>
  <si>
    <t>What is the result of a nested SHALL under a SHOULD NOT? Does this mean that an entry should not be contained, but if it is, it shall contain exact one Advance Directive Observation, even though use of that observation is deprecated? (I don't know the CDA definition of "deprecated". For deprecated LOINC codes, we say that they should not be used but are still retained in the database and included in each release for historical purposes, but there is nothing to stop people from using them except when systems are set up not to accept deprecated codes)</t>
  </si>
  <si>
    <t>7. SHOULD NOT contain at least one [1..*] entry (CONF:3332-32891) such that it</t>
  </si>
  <si>
    <t>(Same comment as above for statement 6 on p.11) Many of the optionality and nested statements need clarification. I don't understand the end result of "SHOULD NOT contain at least one entry". Does this translate into  it "SHOULD contain zero entries"? If yes, phrasing it as SHOULD contain zero would be much easier to understand.</t>
  </si>
  <si>
    <t>7. SHOULD NOT contain at least one [1..*] entry (CONF:3332-32891) such that it
a. SHALL contain exactly one [1..1] Advance Directive Organizer (V2)  (identifier:
urn:hl7ii:2.16.840.1.113883.10.20.22.4.108:2015-08-01)
(CONF:3332-32892).
i. Use of Advance Directives Organizer (V2) has been DEPRECATED
(CONF:3332-33010).</t>
  </si>
  <si>
    <t>(Same comment as above for statement 6 on p.11) What is the result of a nested SHALL under a SHOULD NOT? Does this mean that an entry should not be contained, but if it is, it shall contain exact one Advance Directive Organizer, even though use of that organizer is deprecated?</t>
  </si>
  <si>
    <t>MAY contain zero or more [0..*] entry (CONF:3332-33008) such that it
a. SHALL contain exactly one [1..1] Advance Directive Organizer (V3)
(identifier: urn:hl7ii:2.16.840.1.113883.10.20.22.4.108:2017-
05-01) (CONF:3332-33011).</t>
  </si>
  <si>
    <t>Please clarify the intent of this nesting. Does it mean that zero or more entries may be contained, and if one or more entries is contained, each one has to contain exactly one Advance Directive Organizer?</t>
  </si>
  <si>
    <t>&lt;code code="" codeSystem="2.16.840.1.113883.6.1" codeSystemName="LOINC"
displayName=""/&gt;</t>
  </si>
  <si>
    <t>&lt;code code="62387-6" codeSystem="2.16.840.1.113883.6.1" codeSystemName="LOINC"
displayName="Interventions Narrative"/&gt;</t>
  </si>
  <si>
    <t>The LOINC code and displayName are missing</t>
  </si>
  <si>
    <t>Purpose  This implementation guides addresses issues</t>
  </si>
  <si>
    <t>Purpose  This implementation guide addresses issues</t>
  </si>
  <si>
    <t>Guides - guide</t>
  </si>
  <si>
    <t xml:space="preserve">Remove facilities that allow conversioin of patient wishes into structured data. </t>
  </si>
  <si>
    <t xml:space="preserve">I am concerned that this specification will cause clinicians to misinterpret patient wishes and result in errors that risk patient safety or that violate patient intent. Context is crucial when it comes to these directives. Directives should always be maintained in their original form - not chopped up and stored as strucured data. There is a very high risk that the conversion from text to structure will lose critical invormation. </t>
  </si>
  <si>
    <t>George Dixon</t>
  </si>
  <si>
    <t>David Tao</t>
  </si>
  <si>
    <t>ICSA Labs</t>
  </si>
  <si>
    <t xml:space="preserve">Greg Staudenmaier </t>
  </si>
  <si>
    <t>US Department of Veterans Affairs</t>
  </si>
  <si>
    <t>Rob McClure</t>
  </si>
  <si>
    <t>MD Partners, inc.</t>
  </si>
  <si>
    <t>Stephen Chu</t>
  </si>
  <si>
    <t>HL7 Australia</t>
  </si>
  <si>
    <t>Swapna Abhyankar</t>
  </si>
  <si>
    <t>Regenstrief Institute</t>
  </si>
  <si>
    <t>Thomson Kuhn</t>
  </si>
  <si>
    <t>ACP</t>
  </si>
  <si>
    <t>Tony May</t>
  </si>
  <si>
    <t>Will fix example.</t>
  </si>
  <si>
    <t>Will fix font.</t>
  </si>
  <si>
    <t>Will fix type-o</t>
  </si>
  <si>
    <t>No action needed.</t>
  </si>
  <si>
    <t>Will fix link</t>
  </si>
  <si>
    <t>WG-templates</t>
  </si>
  <si>
    <t>Will remove</t>
  </si>
  <si>
    <t>Will remove.</t>
  </si>
  <si>
    <t>Will follow new template.</t>
  </si>
  <si>
    <t>Will make change.</t>
  </si>
  <si>
    <t>Will use category rather than Kinds of</t>
  </si>
  <si>
    <t>Will include an appendix that includes examples of each category of advance directive source document.</t>
  </si>
  <si>
    <t>These concepts come from a value set. Theyy don't have template IDs</t>
  </si>
  <si>
    <t>Will spell this out.</t>
  </si>
  <si>
    <t>Will add more details or remove the sentence.</t>
  </si>
  <si>
    <t>Will add codeSystem information.</t>
  </si>
  <si>
    <t>Will update the URL to the expansion</t>
  </si>
  <si>
    <t>Will make this a dymanic binding.</t>
  </si>
  <si>
    <t>This is required for backwards compatibility.</t>
  </si>
  <si>
    <t>This is required for backward compatibility</t>
  </si>
  <si>
    <t>CONF:3332-33004 should use 2017-05-01 for the extention.</t>
  </si>
  <si>
    <t xml:space="preserve">We acknowledge that there is no logical different in stating the conformance as " 1. Conforms to US Realm Header (V3) template (identifier: urn:hl7ii:2.16.840.1.113883.10.20.22.1.1:2015-08-01).
 ---- or-----
1. SHALL contain exactly one [1..1] templateId  such that it
a. SHALL contain exactly one [1..1] @root="2.16.840.1.113883.10.20.22.1.1" .
b. SHALL contain exactly one [1..1] @extension="2015-08-01" .
We will use the existing strategy of asserting both templates, but all conformance verbs will be SHALLs.
</t>
  </si>
  <si>
    <t>We agree to remove the third templateID assertion from Figure 2.</t>
  </si>
  <si>
    <t xml:space="preserve">Yes, this is guidance suggesting that Advance Directives should be charted specific to a visit and not at the patient level.  
Plans and choices need to be charted at the visit level to verify if they have changed.  Even if you have a prior Advance Care Plan on File (charted at the patient level), providers need to confirm if the patient's goals and priorities have changed at each visit.
Backup: 2008 Report to Congress -- https://aspe.hhs.gov/basic-report/advance-directives-and-advance-care-planning-report-congress.
2014 IOM Report -- http://www.nationalacademies.org/hmd/Reports/2014/Dying-In-America-Improving-Quality-and-Honoring-Individual-Preferences-Near-the-End-of-Life.aspx
</t>
  </si>
  <si>
    <t>WG-Value Sets Concept Deprecation</t>
  </si>
  <si>
    <t>32</t>
  </si>
  <si>
    <t>Will make this change.</t>
  </si>
  <si>
    <t>Will report this problem to Trifolia Tooling support.</t>
  </si>
  <si>
    <t>Will remove bolding in TOC</t>
  </si>
  <si>
    <t>It also defines a new Advance Directives template added to exchange intervention information about planned activity to discuss advance care plans and educate people about advance directives.</t>
  </si>
  <si>
    <t>Will fix the version date</t>
  </si>
  <si>
    <t>The Patient Healthcare Agent is a more gneral term and does not imply that the person is known to have a specific healthcare agent role (like primary or fist alternate) as is known when the patient reports this in a Healthcare Power of Attorney directive.</t>
  </si>
  <si>
    <t>We will work with MDHT (Sean Muir) to ensure that the sample and template designs produce no errors in the MDHT validator.</t>
  </si>
  <si>
    <t>Lisa/Calvin</t>
  </si>
  <si>
    <t>Need to ask Rick Geimer or Brett what is wrong with this id. And figure out who submitted this.</t>
  </si>
  <si>
    <t>This is precisely how versioning is done.</t>
  </si>
  <si>
    <t>Will populate the missing information (templateId's, code, etc.) and fix date type-o "Febuary" etc.</t>
  </si>
  <si>
    <t>Will add full VSAC link.</t>
  </si>
  <si>
    <t>We condisered it and you are right. We will be making these SHALLs</t>
  </si>
  <si>
    <t>New services might be adopted or more granular coding might be added to expand this value set. Decisions would be use case based and decisions would be made based on implementer needs.These concepts will most likely continue to come from SNOMED CT and CPT.</t>
  </si>
  <si>
    <t>Will add a paragraph to the Advance Directive Observation that is similar to the second paragraph of the Advance Care Planning Intervention template.</t>
  </si>
  <si>
    <t>Will add a section to Part 1 that includes a use case that demonstrates what sorts of situations and information would be represented in the various templates to help make this clearer. This will reinforce the purpose statements already included in each of the templates.</t>
  </si>
  <si>
    <t>Will add a section to Part 1 that includes a use case that demonstrates what sorts of situations and information would be represented in the various templates to help make this clearer. This will reinforce the purpose statements already included in each of the templates.The use case will consider how the Patient Education template factors into the use case as well so as to distinguish when that template is uses relative to the Advance Care Planning Intervention template.</t>
  </si>
  <si>
    <t>This is not relevant within the Advance Directives Section.  It is not within the scope of the purposed covered by this template.</t>
  </si>
  <si>
    <t xml:space="preserve">This material is stating the facts about how the Advance Directives Section templates are referenced in the various C-CDA document types. It is based on the facts of the conformance constraints in those document types.  This can't be modified. </t>
  </si>
  <si>
    <t>This IG does not aim to modify other C-CDA document templates.  That is not its purpose.  The choice of strenthening the conformance constraint for the include of advance directive information needs to be handled in a project designed to address that goal.</t>
  </si>
  <si>
    <t xml:space="preserve">Will remove instances of the word compliant </t>
  </si>
  <si>
    <r>
      <t>Backwards compatibility means a document instance that is conformant to the prior version of the template (version n-1) will also be</t>
    </r>
    <r>
      <rPr>
        <sz val="10"/>
        <color indexed="10"/>
        <rFont val="Arial"/>
        <family val="1"/>
      </rPr>
      <t xml:space="preserve"> conformant</t>
    </r>
    <r>
      <rPr>
        <sz val="10"/>
        <rFont val="Arial"/>
        <family val="1"/>
      </rPr>
      <t xml:space="preserve"> under the newer version of the template (version n).</t>
    </r>
  </si>
  <si>
    <r>
      <rPr>
        <sz val="10"/>
        <color indexed="10"/>
        <rFont val="Arial"/>
        <family val="1"/>
      </rPr>
      <t>Received</t>
    </r>
    <r>
      <rPr>
        <sz val="10"/>
        <rFont val="Arial"/>
        <family val="1"/>
      </rPr>
      <t xml:space="preserve"> a copy of the patient's advance care plan.</t>
    </r>
  </si>
  <si>
    <r>
      <t xml:space="preserve">NOTE: This template is backward compatible with the Advance Directives Section (entries optional) (V3) template and can be used as a substitute in </t>
    </r>
    <r>
      <rPr>
        <b/>
        <i/>
        <sz val="10"/>
        <color indexed="60"/>
        <rFont val="Arial"/>
        <family val="1"/>
      </rPr>
      <t>an</t>
    </r>
    <r>
      <rPr>
        <sz val="10"/>
        <rFont val="Arial"/>
        <family val="1"/>
      </rPr>
      <t xml:space="preserve"> any document that calls for the Advance Directives Section (entries optional) (V3) template.</t>
    </r>
  </si>
  <si>
    <t>This is very confusing. In the backwards compatability section, it is stipulated that "The Advance Directives Section (V4) template requires an entry. The template does not constrain the type of entry that SHALL be present. The template permits Advance Directive Observation (V3) templates (but notes they are deprecated) and permits Advance Directive Organizer (V2) templates (but notes they are deprecated). It also permits Advance Directive Organizer (V3) templates"
However, the constraints for the Advance Directives Section (entries optional) (V4) are SHOULD NOT see (CONF:3332-7957)  and (CONF:3332-32891)</t>
  </si>
  <si>
    <t>The Advance Care Planning Intervention template is used to record a planned intervention that will involve reviewing and verifying a person’s directives, or will involve educating and supporting a person on establishing or modifying his or her advance directives. It also can be used to record when the activity of reviewing and verifying a person’s directives has been completed or when educating and supporting a person to establish or update his or her advance directives has been completed.</t>
  </si>
  <si>
    <r>
      <t xml:space="preserve">If present in a document that includes an Advance Directives Section, </t>
    </r>
    <r>
      <rPr>
        <b/>
        <i/>
        <sz val="10"/>
        <rFont val="Arial"/>
        <family val="1"/>
      </rPr>
      <t>completed Advance Directive Observations</t>
    </r>
    <r>
      <rPr>
        <sz val="10"/>
        <rFont val="Arial"/>
        <family val="1"/>
      </rPr>
      <t xml:space="preserve"> SHALL be included in the Advance Directives Section within the context of an Advance Directives Organizer.</t>
    </r>
  </si>
  <si>
    <t>SHOULD NOT contain at least one [1..*] entry (CONF:3332-32891) such that it
a. SHALL contain exactly one [1..1] Advance Directive Organizer (V2) (identifier: urn:hl7ii:2.16.840.1.113883.10.20.22.4.108:2015-08-01) (CONF:3332-32892).
i. Use of Advance Directives Organizer (V2) has been DEPRECATED (CONF:3332-33010).</t>
  </si>
  <si>
    <t>SHALL contain exactly one [1..1] code, which SHOULD be selected from ValueSet Advance Directives - Kinds of urn:oid:2.16.840.1.113883.11.20.9.69.4 DYNAMIC (CONF:3332-8651).
a. This code SHALL contain exactly one [1..1] translation (CONF:3332-32842) such that it
i. SHALL contain exactly one [1..1] @code="75320-2" Advance directive (CONF:3332-32843).
ii. SHALL contain exactly one [1..1] @codeSystem="2.16.840.1.113883.6.1" (CodeSystem: LOINC urn:oid:2.16.840.1.113883.6.1) (CONF:3332-32844).</t>
  </si>
  <si>
    <t xml:space="preserve">Table 15: Advance Care Planning Services Grouping Value Set contains codes from SMOMED CT and CPT 4 that are not mutually exclusing. For example, Education about advance care planning takes an hour  - will need 3 codes in the value set - 713604005, 99497, 99498
The cardinality on the constraint is 1..1. 
</t>
  </si>
  <si>
    <r>
      <t xml:space="preserve">The Advance Care Planning Intervention template is used to record a planned intervention that will </t>
    </r>
    <r>
      <rPr>
        <b/>
        <sz val="10"/>
        <rFont val="Arial"/>
        <family val="1"/>
      </rPr>
      <t>involve reviewing and verifying</t>
    </r>
    <r>
      <rPr>
        <sz val="10"/>
        <rFont val="Arial"/>
        <family val="1"/>
      </rPr>
      <t xml:space="preserve"> a person’s directives</t>
    </r>
  </si>
  <si>
    <r>
      <t xml:space="preserve">SHALL contain exactly one [1..1] @code="75320-2" Advance </t>
    </r>
    <r>
      <rPr>
        <b/>
        <sz val="10"/>
        <rFont val="Arial"/>
        <family val="1"/>
      </rPr>
      <t>d</t>
    </r>
    <r>
      <rPr>
        <sz val="10"/>
        <rFont val="Arial"/>
        <family val="1"/>
      </rPr>
      <t>irective</t>
    </r>
  </si>
  <si>
    <r>
      <t xml:space="preserve">SHALL contain exactly one [1..1] @code="75320-2" Advance </t>
    </r>
    <r>
      <rPr>
        <b/>
        <sz val="10"/>
        <rFont val="Arial"/>
        <family val="1"/>
      </rPr>
      <t>D</t>
    </r>
    <r>
      <rPr>
        <sz val="10"/>
        <rFont val="Arial"/>
        <family val="1"/>
      </rPr>
      <t>irective</t>
    </r>
  </si>
  <si>
    <t>Will use a valid id in the example. (This is a valid guid. Testable at Guid.us)</t>
  </si>
  <si>
    <t>This statement is considered a metadata statement about the template, not a conformance statement. However, the tool places it here, and it cannot be removed.</t>
  </si>
  <si>
    <t>They are different because the logic behind how we can evolve the "entries optional" template is different than the logic behind evolving the "entries required" template.</t>
  </si>
  <si>
    <t>We will add a parenthetical statement that says, "(This term encompasses the legacy, paper-based documents like living wills, and medical powers of attorney.)"</t>
  </si>
  <si>
    <t>Others have also commented that this is hard to understand. We will revise the backwards compatibility section of the specification to use a table format for each template that provides constraint-by-constraint comparison using one row per conformance statement. Then, we will have a third column that explains the rationale for the change.</t>
  </si>
  <si>
    <t xml:space="preserve">A planned Advance Care Planning Intervention is a planned service to review or verify a person's advance directives or a planned service to give the person education about creating/updating his or her advance directives. The planned intervention is not the actual advance directive. It is services that help a person create or maintain their actual directives or services that provide education about making advance directives. The moodCode specification allows for several planned states. </t>
  </si>
  <si>
    <t>This will be improved by redoing the guidance above and within conformance #7 (CONF:3332-32950) to enumerate the way to use and interpret effectiveTime for each possible moodCode.</t>
  </si>
  <si>
    <t>An advance directive observation is completed when the activity has finished.  (Most observations are "born done". They are completed as soon as you do them.)
Advance Directive Observation (V4) templates must be used within the context of an organizer, but Advance Directive Observation (V3) templates do not. They are "granfathered in" as being allowed at the higher level to support backward compatibility.</t>
  </si>
  <si>
    <t>The cardinality of [1..*] is wrong. It will be changed to [0..0]. The wording is awkward, but we can't change that. It is controlled by Trifolia tooling.</t>
  </si>
  <si>
    <t xml:space="preserve">We will try to add them. This may be a tooling problem. </t>
  </si>
  <si>
    <t>Discuss with Emma</t>
  </si>
  <si>
    <t>This template goes in the intervention section in a Care Plan document. It goes in the Plan of Treatment section in a CCD, if it is planned and in the Procedure section if it is completed. Will modify section 2.1 to make this clearer.</t>
  </si>
  <si>
    <t>A text element will be added as required (SHALL) and a value element will be added as MAY with no value set specified.</t>
  </si>
  <si>
    <t>Will add the Advance Care Planning Intervention example.</t>
  </si>
  <si>
    <t>The design of the template will be modified to follow the pattern in Examples Task Force for representing E&amp;M codes in the Encounter Activity template. We will put the CPT codes into entryRelationships and leave the SNOMED Codes in the value set bound to the code element.</t>
  </si>
  <si>
    <t>The code element on the entry gives the entry its meaning, not the section in which it is used.</t>
  </si>
  <si>
    <t>Will add 225204009 and will remove 304251008.</t>
  </si>
  <si>
    <t>Same as Comment #51</t>
  </si>
  <si>
    <t>Will add a use case that covers recording the presence of an out-of-hospital DNR</t>
  </si>
  <si>
    <t>Advance directives are effective during a time range. The low tells when they went into effect (or will go into effect) and the high tells whe they will cease to be in effect.  I suppose you could have a start time that was not known, so effectiveTime/low could be UNK.  But this would still be considered "Active".</t>
  </si>
  <si>
    <t>Will add a definition of MOLST that is commonly accepted within the industry.</t>
  </si>
  <si>
    <t>Will add a definition of POLST that is commonly accepted in the industry.</t>
  </si>
  <si>
    <t>Will include the definition of an Advance Care Plan and explain how it differs from a Care Plan</t>
  </si>
  <si>
    <t>Will use the &lt;content&gt; tag consistently in the narrative as recommended by the CDA Examples Task Force.</t>
  </si>
  <si>
    <t>The root and extension attributes of a templateId element will be modified to be SHALLs.</t>
  </si>
  <si>
    <t>Need to add a conformance statement that requires (SHALL) have at least one entry.</t>
  </si>
  <si>
    <t>Will redesign the entry conformance to ensure that the logic enfources the "entries require" requirement that ensures the information in this section is represented with descrete data representation.</t>
  </si>
  <si>
    <t>This MAY conformance 30236 is there to permit backwards compatibility.  You can still use the old template, but you SHOULD use the new template.  It is intentional to allow the older templates to be used.</t>
  </si>
  <si>
    <t>Will fix the id reference in Figure 4.</t>
  </si>
  <si>
    <t>Several suggestions have been provided on how to clarify this template further.  Will make it less confusing.</t>
  </si>
  <si>
    <t>This template does use the correct template versions.  It asserts conformance to itself, and to its earlier version.</t>
  </si>
  <si>
    <t>C-CDA R2.1 has allowed the translation field to be used to carry a broader translation in order to support backward compatibility. We devised this mechanism when addressing backward compatibility needs between R2.1 and R1.1  There is a precedent for allowing this even if it is not purely accurate according to RIM semantics.</t>
  </si>
  <si>
    <t>Will revise the tighten the logic of these conformance verbs so that the participant SHALL be populations with a role and a name</t>
  </si>
  <si>
    <t>Will remove the comment and leave constraint 32449.</t>
  </si>
  <si>
    <t>Will fix the cardinality as suggested.</t>
  </si>
  <si>
    <t>The SHALL on effectiveTime/high can't be loosened, so we provide this guidance to clarify how to record an on-going directive.</t>
  </si>
  <si>
    <t>Value Sets will be entered in VSAC.</t>
  </si>
  <si>
    <t>Correct template name is Advance Care Planning Intervention. Will replace the other name which is incorrect.</t>
  </si>
  <si>
    <t>Will investigate if Trifolia supports construction of a constraint like this. If it will, then we will make the change, otherwise it will stay as a narrative constraint.</t>
  </si>
  <si>
    <t>Will consider the suggested Value Set and if it contains the same/needed values then we will use the existing/suggested value set.  Otherwise, we will define this new one and enter it in VSAC.</t>
  </si>
  <si>
    <t>All value sets will get entered in VSAC</t>
  </si>
  <si>
    <t>Will include constraints on assignedEntity under performer.</t>
  </si>
  <si>
    <t xml:space="preserve">There is not a requirement for the Advance Care Planning Intervention to result in the person actually creating an advance care plan.  It may reference a created directive, but it doesn't have to because one may not yet exist. </t>
  </si>
  <si>
    <t>Will update the value set to not include the deprecated concepts.</t>
  </si>
  <si>
    <t>Will fix the conformance language to correctly bind the code attribute of the value element to the DYNAMIC value set.</t>
  </si>
  <si>
    <t>Will complete Vocabulary requests prior to publishing and update value set accordingly.</t>
  </si>
  <si>
    <t>Will update cardinality to have lower bound of 0..</t>
  </si>
  <si>
    <t>Will use the correct code system for the concepts that come from the AdministrativeGender (HL7 V3) value set.  The Correct CodeSystem  is 
2.16.840.1.113883.5.1
AdministrativeGender</t>
  </si>
  <si>
    <t>Will fix this issue in the sample .xml file.</t>
  </si>
  <si>
    <t>We agree the SHOULD binding seems appropriate.  We will add a sentence in the template purpose to explain why the current value set has been proposed as a SHOULD. Also will make sure the conformance includes a DYNAMIC binding, so the value set can easily be updated.</t>
  </si>
  <si>
    <t>Yes.  If the person receives an Advance Care Planning Intervention, then it can be measured to see if that ultimately results in a verifiable Advance Care Plan being produced by the individual. This relationship could be used to assess the outcome associated with doing advance care planning education and support.</t>
  </si>
  <si>
    <t>Making more specific types of templates improves the chance that implementers will use the same coding and same template to represent the information as expected.  It leaves less room for interpetation and thus reduces variablility.</t>
  </si>
  <si>
    <t>We will review the definition and make sure it first addresses the definition, then explains how to use multiple of them together.</t>
  </si>
  <si>
    <t>Based on this thought-provoking suggestion and other commenters questions, we are going to clarify that MOLST and POLSTs are orders and not advance directives. This clarification shall be added in Volume 1 of the document and subsequent revisions will be made to remove these as "kinds of Advance Directives".</t>
  </si>
  <si>
    <t>Yes, the observation is about what type of information is contained in the person's Advance Directive document.  Thus, it helps us to know what information may be relevant or not to the patient's care.</t>
  </si>
  <si>
    <t>This is the approach that will be used to address the deprecated concepts.</t>
  </si>
  <si>
    <t>Will fix conformance 3322-8698</t>
  </si>
  <si>
    <t>Value Sets will get reviewed, fixed and added into VSAC before publishing.</t>
  </si>
  <si>
    <t>Proper VSAC url will be used to make the value set accessible.</t>
  </si>
  <si>
    <t>The Kind of Advance Directive will be eliminated.  There will be only a single code plus maybe a translation to say, this is an Advance Directives Observation.  Different entry patterns are being proposed to hold "Obligation Instructions" and "Prohibition Instructions".  And, MOLST and POLST are out, as they have been determined to be ORDERS and will use a different entry pattern.</t>
  </si>
  <si>
    <t xml:space="preserve">We will make assertion of the older template version optional as a MAY. This way vendors who are just following the newer guidance don't need to bother with the older template but others who have not moved onto the newer representation can still assert the older template version as well.  </t>
  </si>
  <si>
    <t>For backward compatibility, this will continue to be a LOINC code.  The value set is going to be removed and this will be a single code binding as it is in the current version of the template.</t>
  </si>
  <si>
    <t xml:space="preserve">Orders have been reconfirmed as being different and out of scope. Orders like MOLST and POLST will not be described as "Kinds" of Advance Directives.  </t>
  </si>
  <si>
    <t>The issue of the language and understanding around how to read "SHOULD NOT" conformance.  The cardinality is correct.  The sentence just reads weird.  An explaination for SHOULD NOT and SHALL NOT is being added to Volume 1.</t>
  </si>
  <si>
    <t>The such that it clause acts as a "predicate" or "where clause". This makes the conformance statement more specific. To understand the meaning replace the "such that it" with the word "where" and it makes more sense.</t>
  </si>
  <si>
    <t>SHOULD NOT is a cardinality of [0..*] this needs to be fixed in the constraint.</t>
  </si>
  <si>
    <t xml:space="preserve">It may contain zero or more entries that conform to an Advance Directives Organizer (V3) </t>
  </si>
  <si>
    <t>I will add a statement that explains these changes to the templates are intended to clarify that these observations DO NOT convert patient wishes into structured data.  The structured data is used to document WHAT TYPE of CONTENT is present in the source document that describes the patient's wishes, health goals, and treatment preferences.</t>
  </si>
  <si>
    <t>If used in an Advance Directives Section, the Adance Care Planning Intervention would be at the same level as the Advance Directives Organizer.</t>
  </si>
  <si>
    <t>We recommend representing a statement about a decision/instruction that has been made about doing (obligation) or not doing (prohibition) a particular care action. Further this entry could be included in an Invervention Section or in a Plan of Treatment Section. They also  can be used, or by virtue of the Open Template rule, it could be included in the Advance Directives section.</t>
  </si>
  <si>
    <t>Conformance #8 in the entries required template will be modified to align with the corresponding conformance in the entries optional template.  The guidance will be SHOULD NOT contain [0..*] of the older versions of the templates.</t>
  </si>
  <si>
    <t>Will add a typeCode prior to including the Entry Reference contained templates.</t>
  </si>
  <si>
    <t>Change the way the template is described to separate the meaning of effectiveTime when the moodCode is INT, RQO (a future oriented moodCode) from the meaning of effectiveTime when the moodCode is ENV. (will align with what is explained in Planned Intervention.)</t>
  </si>
  <si>
    <t>Commenter is comfortable that the other revisions and clarifications will be sufficient to address questions about the purpose of the Advance Care Planning Intervention entry.</t>
  </si>
  <si>
    <t>Lisa/Gay</t>
  </si>
  <si>
    <t>What is the correct way to show certain concepts have been deprecated from a value set?
----
(note added 2/28/2018) Remove the concept from value set. OR you may need to leave in as legacy code.</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</si>
</sst>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
    <numFmt numFmtId="173" formatCode="mmmm\ d\,\ yyyy"/>
    <numFmt numFmtId="174" formatCode="[$-1009]mmmm\-dd\-yy"/>
    <numFmt numFmtId="175" formatCode="yyyy\-mm\-dd;@"/>
    <numFmt numFmtId="176" formatCode="&quot;Yes&quot;;&quot;Yes&quot;;&quot;No&quot;"/>
    <numFmt numFmtId="177" formatCode="&quot;True&quot;;&quot;True&quot;;&quot;False&quot;"/>
    <numFmt numFmtId="178" formatCode="&quot;On&quot;;&quot;On&quot;;&quot;Off&quot;"/>
    <numFmt numFmtId="179" formatCode="[$€-2]\ #,##0.00_);[Red]\([$€-2]\ #,##0.00\)"/>
  </numFmts>
  <fonts count="81">
    <font>
      <sz val="10"/>
      <name val="Arial"/>
      <family val="0"/>
    </font>
    <font>
      <sz val="11"/>
      <color indexed="8"/>
      <name val="Calibri"/>
      <family val="2"/>
    </font>
    <font>
      <b/>
      <sz val="10"/>
      <name val="Times New Roman"/>
      <family val="1"/>
    </font>
    <font>
      <b/>
      <sz val="10"/>
      <name val="Arial"/>
      <family val="2"/>
    </font>
    <font>
      <u val="single"/>
      <sz val="10"/>
      <color indexed="12"/>
      <name val="Arial"/>
      <family val="2"/>
    </font>
    <font>
      <sz val="10"/>
      <color indexed="10"/>
      <name val="Arial"/>
      <family val="2"/>
    </font>
    <font>
      <b/>
      <sz val="12"/>
      <name val="Arial"/>
      <family val="2"/>
    </font>
    <font>
      <b/>
      <u val="single"/>
      <sz val="10"/>
      <color indexed="12"/>
      <name val="Arial"/>
      <family val="2"/>
    </font>
    <font>
      <b/>
      <u val="single"/>
      <sz val="10"/>
      <name val="Arial"/>
      <family val="2"/>
    </font>
    <font>
      <b/>
      <sz val="10"/>
      <color indexed="22"/>
      <name val="Arial"/>
      <family val="2"/>
    </font>
    <font>
      <sz val="10"/>
      <color indexed="22"/>
      <name val="Arial"/>
      <family val="2"/>
    </font>
    <font>
      <b/>
      <u val="single"/>
      <sz val="9"/>
      <name val="Arial"/>
      <family val="2"/>
    </font>
    <font>
      <b/>
      <sz val="9"/>
      <name val="Arial"/>
      <family val="2"/>
    </font>
    <font>
      <sz val="9"/>
      <name val="Arial"/>
      <family val="2"/>
    </font>
    <font>
      <b/>
      <u val="single"/>
      <sz val="12"/>
      <color indexed="12"/>
      <name val="Arial"/>
      <family val="2"/>
    </font>
    <font>
      <b/>
      <sz val="11"/>
      <color indexed="10"/>
      <name val="Arial"/>
      <family val="2"/>
    </font>
    <font>
      <b/>
      <sz val="20"/>
      <name val="Arial"/>
      <family val="2"/>
    </font>
    <font>
      <sz val="14"/>
      <name val="Arial"/>
      <family val="2"/>
    </font>
    <font>
      <sz val="18"/>
      <name val="Tahoma"/>
      <family val="2"/>
    </font>
    <font>
      <sz val="18"/>
      <name val="Arial"/>
      <family val="2"/>
    </font>
    <font>
      <b/>
      <sz val="14"/>
      <name val="Arial"/>
      <family val="2"/>
    </font>
    <font>
      <b/>
      <sz val="11"/>
      <name val="Arial"/>
      <family val="2"/>
    </font>
    <font>
      <sz val="9"/>
      <color indexed="62"/>
      <name val="Arial"/>
      <family val="2"/>
    </font>
    <font>
      <sz val="11"/>
      <name val="Calibri"/>
      <family val="2"/>
    </font>
    <font>
      <b/>
      <i/>
      <sz val="10"/>
      <color indexed="60"/>
      <name val="Arial"/>
      <family val="1"/>
    </font>
    <font>
      <b/>
      <i/>
      <sz val="10"/>
      <name val="Arial"/>
      <family val="1"/>
    </font>
    <font>
      <u val="single"/>
      <sz val="10"/>
      <name val="Arial"/>
      <family val="2"/>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color indexed="62"/>
      <name val="Arial"/>
      <family val="2"/>
    </font>
    <font>
      <u val="single"/>
      <sz val="10"/>
      <color indexed="62"/>
      <name val="Arial"/>
      <family val="2"/>
    </font>
    <font>
      <b/>
      <u val="single"/>
      <sz val="10"/>
      <color indexed="8"/>
      <name val="Arial"/>
      <family val="2"/>
    </font>
    <font>
      <sz val="8"/>
      <name val="Segoe UI"/>
      <family val="2"/>
    </font>
    <font>
      <sz val="10"/>
      <color indexed="8"/>
      <name val="Arial"/>
      <family val="0"/>
    </font>
    <font>
      <b/>
      <sz val="10"/>
      <color indexed="8"/>
      <name val="Arial"/>
      <family val="0"/>
    </font>
    <font>
      <sz val="12"/>
      <color indexed="8"/>
      <name val="Times New Roman"/>
      <family val="0"/>
    </font>
    <font>
      <b/>
      <sz val="12"/>
      <color indexed="8"/>
      <name val="Times New Roman"/>
      <family val="0"/>
    </font>
    <font>
      <u val="single"/>
      <sz val="12"/>
      <color indexed="8"/>
      <name val="Times New Roman"/>
      <family val="0"/>
    </font>
    <font>
      <sz val="12"/>
      <color indexed="10"/>
      <name val="Times New Roman"/>
      <family val="0"/>
    </font>
    <font>
      <b/>
      <i/>
      <sz val="12"/>
      <color indexed="8"/>
      <name val="Times New Roman"/>
      <family val="0"/>
    </font>
    <font>
      <b/>
      <i/>
      <sz val="10"/>
      <color indexed="8"/>
      <name val="Calibri"/>
      <family val="0"/>
    </font>
    <font>
      <sz val="12"/>
      <color indexed="8"/>
      <name val="Calibri"/>
      <family val="0"/>
    </font>
    <font>
      <b/>
      <sz val="12"/>
      <color indexed="10"/>
      <name val="Times New Roman"/>
      <family val="0"/>
    </font>
    <font>
      <u val="single"/>
      <sz val="12"/>
      <color indexed="10"/>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0"/>
      <color theme="4"/>
      <name val="Arial"/>
      <family val="2"/>
    </font>
    <font>
      <u val="single"/>
      <sz val="10"/>
      <color theme="4"/>
      <name val="Arial"/>
      <family val="2"/>
    </font>
    <font>
      <b/>
      <u val="single"/>
      <sz val="10"/>
      <color theme="1"/>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31"/>
        <bgColor indexed="64"/>
      </patternFill>
    </fill>
    <fill>
      <patternFill patternType="solid">
        <fgColor rgb="FFFFFF00"/>
        <bgColor indexed="64"/>
      </patternFill>
    </fill>
    <fill>
      <patternFill patternType="solid">
        <fgColor rgb="FFCCCCFF"/>
        <bgColor indexed="64"/>
      </patternFill>
    </fill>
    <fill>
      <patternFill patternType="gray0625"/>
    </fill>
    <fill>
      <patternFill patternType="solid">
        <fgColor indexed="45"/>
        <bgColor indexed="64"/>
      </patternFill>
    </fill>
    <fill>
      <patternFill patternType="solid">
        <fgColor indexed="47"/>
        <bgColor indexed="64"/>
      </patternFill>
    </fill>
    <fill>
      <patternFill patternType="solid">
        <fgColor rgb="FFCCFFFF"/>
        <bgColor indexed="64"/>
      </patternFill>
    </fill>
    <fill>
      <patternFill patternType="solid">
        <fgColor theme="0"/>
        <bgColor indexed="64"/>
      </patternFill>
    </fill>
    <fill>
      <patternFill patternType="solid">
        <fgColor rgb="FFCCCCFF"/>
        <bgColor indexed="64"/>
      </patternFill>
    </fill>
    <fill>
      <patternFill patternType="solid">
        <fgColor indexed="41"/>
        <bgColor indexed="64"/>
      </patternFill>
    </fill>
    <fill>
      <patternFill patternType="solid">
        <fgColor rgb="FFCCFFFF"/>
        <bgColor indexed="64"/>
      </patternFill>
    </fill>
    <fill>
      <patternFill patternType="solid">
        <fgColor indexed="42"/>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style="medium"/>
      <right style="thin"/>
      <top style="thin"/>
      <bottom style="thin"/>
    </border>
    <border>
      <left/>
      <right/>
      <top style="medium"/>
      <bottom/>
    </border>
    <border>
      <left/>
      <right style="medium"/>
      <top style="medium"/>
      <bottom/>
    </border>
    <border>
      <left/>
      <right/>
      <top style="thick"/>
      <bottom/>
    </border>
    <border>
      <left/>
      <right style="thick"/>
      <top style="thick"/>
      <bottom/>
    </border>
    <border>
      <left/>
      <right/>
      <top/>
      <bottom style="thick"/>
    </border>
    <border>
      <left/>
      <right style="thick"/>
      <top/>
      <bottom style="thick"/>
    </border>
    <border>
      <left/>
      <right/>
      <top/>
      <bottom style="thin"/>
    </border>
    <border>
      <left/>
      <right/>
      <top style="thin"/>
      <bottom style="thin"/>
    </border>
    <border>
      <left style="medium"/>
      <right style="thin"/>
      <top/>
      <bottom/>
    </border>
    <border>
      <left/>
      <right style="medium"/>
      <top style="medium"/>
      <bottom style="thin"/>
    </border>
    <border>
      <left style="medium"/>
      <right style="thin"/>
      <top style="thin"/>
      <bottom/>
    </border>
    <border>
      <left/>
      <right style="thin"/>
      <top style="thin"/>
      <bottom style="thin"/>
    </border>
    <border>
      <left/>
      <right style="medium"/>
      <top/>
      <bottom/>
    </border>
    <border>
      <left style="medium"/>
      <right style="thin"/>
      <top/>
      <bottom style="thin"/>
    </border>
    <border>
      <left style="medium"/>
      <right/>
      <top style="thin"/>
      <bottom style="thin"/>
    </border>
    <border>
      <left style="medium"/>
      <right/>
      <top style="thin"/>
      <bottom>
        <color indexed="63"/>
      </bottom>
    </border>
    <border>
      <left style="medium"/>
      <right style="thin"/>
      <top/>
      <bottom style="medium"/>
    </border>
    <border>
      <left style="thick"/>
      <right/>
      <top style="thick"/>
      <bottom style="thick"/>
    </border>
    <border>
      <left/>
      <right/>
      <top style="medium"/>
      <bottom style="medium"/>
    </border>
    <border>
      <left/>
      <right style="medium"/>
      <top style="medium"/>
      <bottom style="medium"/>
    </border>
    <border>
      <left style="medium"/>
      <right>
        <color indexed="63"/>
      </right>
      <top style="thick"/>
      <bottom style="thick"/>
    </border>
    <border>
      <left/>
      <right/>
      <top style="thick"/>
      <bottom style="thick"/>
    </border>
    <border>
      <left>
        <color indexed="63"/>
      </left>
      <right style="medium"/>
      <top style="thick"/>
      <bottom style="thick"/>
    </border>
    <border>
      <left style="thin"/>
      <right style="thin">
        <color indexed="8"/>
      </right>
      <top style="thick"/>
      <bottom style="medium"/>
    </border>
    <border>
      <left/>
      <right/>
      <top/>
      <bottom style="medium"/>
    </border>
    <border>
      <left style="double">
        <color theme="3" tint="0.3999499976634979"/>
      </left>
      <right style="double">
        <color theme="3" tint="0.3999499976634979"/>
      </right>
      <top style="thick">
        <color theme="3" tint="0.3999499976634979"/>
      </top>
      <bottom style="thick">
        <color theme="3" tint="0.3999499976634979"/>
      </bottom>
    </border>
    <border>
      <left style="double">
        <color theme="3" tint="0.3999499976634979"/>
      </left>
      <right style="thick">
        <color theme="3" tint="0.39991000294685364"/>
      </right>
      <top style="thick">
        <color theme="3" tint="0.39991000294685364"/>
      </top>
      <bottom style="thick">
        <color theme="3" tint="0.39991000294685364"/>
      </bottom>
    </border>
    <border>
      <left style="thick">
        <color theme="3" tint="0.39991000294685364"/>
      </left>
      <right>
        <color indexed="63"/>
      </right>
      <top style="thick">
        <color theme="3" tint="0.39991000294685364"/>
      </top>
      <bottom style="thick">
        <color theme="3" tint="0.39991000294685364"/>
      </bottom>
    </border>
    <border>
      <left style="double">
        <color rgb="FF00B050"/>
      </left>
      <right>
        <color indexed="63"/>
      </right>
      <top style="thick">
        <color rgb="FF00B050"/>
      </top>
      <bottom style="thick">
        <color rgb="FF00B050"/>
      </bottom>
    </border>
    <border>
      <left style="double">
        <color theme="5" tint="-0.24993999302387238"/>
      </left>
      <right style="double">
        <color theme="5" tint="-0.24993999302387238"/>
      </right>
      <top style="thick">
        <color theme="5" tint="-0.24993999302387238"/>
      </top>
      <bottom style="thick">
        <color theme="5" tint="-0.24993999302387238"/>
      </bottom>
    </border>
    <border>
      <left/>
      <right style="thin">
        <color indexed="8"/>
      </right>
      <top>
        <color indexed="63"/>
      </top>
      <bottom style="medium"/>
    </border>
    <border>
      <left/>
      <right style="thin">
        <color indexed="8"/>
      </right>
      <top style="thick"/>
      <bottom style="medium"/>
    </border>
    <border>
      <left/>
      <right style="thin"/>
      <top style="thick"/>
      <bottom style="medium"/>
    </border>
    <border>
      <left style="thin">
        <color indexed="8"/>
      </left>
      <right style="thin"/>
      <top style="thick"/>
      <bottom style="medium"/>
    </border>
    <border>
      <left/>
      <right style="thin"/>
      <top>
        <color indexed="63"/>
      </top>
      <bottom style="medium"/>
    </border>
    <border>
      <left style="thin"/>
      <right style="thin"/>
      <top>
        <color indexed="63"/>
      </top>
      <bottom style="medium"/>
    </border>
    <border>
      <left style="thin"/>
      <right style="thin">
        <color indexed="8"/>
      </right>
      <top>
        <color indexed="63"/>
      </top>
      <bottom style="medium"/>
    </border>
    <border>
      <left style="thin"/>
      <right style="thin"/>
      <top/>
      <bottom style="thin"/>
    </border>
    <border>
      <left style="thin"/>
      <right/>
      <top>
        <color indexed="63"/>
      </top>
      <bottom/>
    </border>
    <border>
      <left/>
      <right style="thin"/>
      <top/>
      <bottom style="thin"/>
    </border>
    <border>
      <left style="thin"/>
      <right style="thin"/>
      <top style="thin"/>
      <bottom style="thin"/>
    </border>
    <border>
      <left style="thin"/>
      <right/>
      <top>
        <color indexed="63"/>
      </top>
      <bottom style="thin"/>
    </border>
    <border>
      <left style="thin"/>
      <right/>
      <top style="thin"/>
      <bottom/>
    </border>
    <border>
      <left/>
      <right style="thin"/>
      <top/>
      <bottom/>
    </border>
    <border>
      <left style="thin"/>
      <right style="thin"/>
      <top/>
      <bottom/>
    </border>
    <border>
      <left style="thick"/>
      <right/>
      <top style="thick"/>
      <bottom style="thin"/>
    </border>
    <border>
      <left/>
      <right/>
      <top style="thick"/>
      <bottom style="thin"/>
    </border>
    <border>
      <left/>
      <right style="thick"/>
      <top style="thick"/>
      <bottom style="thin"/>
    </border>
    <border>
      <left style="thick"/>
      <right/>
      <top style="thin"/>
      <bottom style="thin"/>
    </border>
    <border>
      <left/>
      <right style="thick"/>
      <top style="thin"/>
      <bottom style="thin"/>
    </border>
    <border>
      <left style="thin"/>
      <right style="thick"/>
      <top style="thin"/>
      <bottom style="thin"/>
    </border>
    <border>
      <left/>
      <right/>
      <top style="thin"/>
      <bottom/>
    </border>
    <border>
      <left style="thick"/>
      <right style="thin"/>
      <top style="thin"/>
      <bottom style="thin"/>
    </border>
    <border>
      <left style="medium"/>
      <right/>
      <top style="medium"/>
      <bottom style="medium"/>
    </border>
    <border>
      <left style="thin"/>
      <right/>
      <top style="thin"/>
      <bottom style="thin"/>
    </border>
    <border>
      <left/>
      <right style="medium"/>
      <top style="thin"/>
      <bottom style="thin"/>
    </border>
    <border>
      <left/>
      <right style="medium"/>
      <top style="thin"/>
      <bottom/>
    </border>
    <border>
      <left style="thin"/>
      <right/>
      <top>
        <color indexed="63"/>
      </top>
      <bottom style="medium"/>
    </border>
    <border>
      <left/>
      <right style="medium"/>
      <top/>
      <bottom style="medium"/>
    </border>
    <border>
      <left style="medium"/>
      <right/>
      <top/>
      <bottom style="medium"/>
    </border>
    <border>
      <left>
        <color indexed="63"/>
      </left>
      <right style="medium"/>
      <top>
        <color indexed="63"/>
      </top>
      <bottom style="thin"/>
    </border>
    <border>
      <left style="thin"/>
      <right style="medium"/>
      <top style="thin"/>
      <bottom style="thin"/>
    </border>
    <border>
      <left style="medium"/>
      <right style="medium"/>
      <top style="thin"/>
      <bottom style="thin"/>
    </border>
    <border>
      <left style="thick"/>
      <right/>
      <top style="thick"/>
      <bottom/>
    </border>
    <border>
      <left style="thick"/>
      <right/>
      <top/>
      <bottom style="thick"/>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4"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299">
    <xf numFmtId="0" fontId="0" fillId="0" borderId="0" xfId="0" applyAlignment="1">
      <alignment/>
    </xf>
    <xf numFmtId="0" fontId="0" fillId="0" borderId="0" xfId="0" applyAlignment="1">
      <alignment vertical="top" wrapText="1"/>
    </xf>
    <xf numFmtId="0" fontId="5" fillId="0" borderId="0" xfId="0" applyFont="1" applyAlignment="1">
      <alignment/>
    </xf>
    <xf numFmtId="0" fontId="0" fillId="0" borderId="0" xfId="0" applyBorder="1" applyAlignment="1">
      <alignment/>
    </xf>
    <xf numFmtId="0" fontId="0" fillId="0" borderId="0" xfId="0" applyFill="1" applyBorder="1" applyAlignment="1">
      <alignment/>
    </xf>
    <xf numFmtId="0" fontId="0" fillId="0" borderId="0" xfId="0" applyBorder="1" applyAlignment="1">
      <alignment horizontal="left" vertical="top" wrapText="1"/>
    </xf>
    <xf numFmtId="0" fontId="0" fillId="0" borderId="0" xfId="0" applyAlignment="1" applyProtection="1">
      <alignment vertical="top"/>
      <protection locked="0"/>
    </xf>
    <xf numFmtId="0" fontId="0" fillId="0" borderId="0" xfId="0" applyAlignment="1">
      <alignment vertical="top"/>
    </xf>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0" fillId="0" borderId="0" xfId="0" applyFill="1" applyAlignment="1">
      <alignment/>
    </xf>
    <xf numFmtId="0" fontId="0" fillId="0" borderId="0" xfId="0" applyAlignment="1">
      <alignment/>
    </xf>
    <xf numFmtId="0" fontId="0" fillId="0" borderId="0" xfId="0" applyFill="1" applyBorder="1" applyAlignment="1">
      <alignment horizontal="left" wrapText="1"/>
    </xf>
    <xf numFmtId="0" fontId="0" fillId="0" borderId="0" xfId="0" applyBorder="1" applyAlignment="1">
      <alignment/>
    </xf>
    <xf numFmtId="0" fontId="0" fillId="0" borderId="0" xfId="0" applyFill="1" applyBorder="1" applyAlignment="1">
      <alignment/>
    </xf>
    <xf numFmtId="0" fontId="0" fillId="0" borderId="0" xfId="0" applyBorder="1" applyAlignment="1">
      <alignment wrapText="1"/>
    </xf>
    <xf numFmtId="0" fontId="0" fillId="0" borderId="0" xfId="0" applyFill="1" applyBorder="1" applyAlignment="1">
      <alignment wrapText="1"/>
    </xf>
    <xf numFmtId="0" fontId="6" fillId="33" borderId="10" xfId="0" applyFont="1" applyFill="1" applyBorder="1"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left" vertical="top" wrapText="1"/>
    </xf>
    <xf numFmtId="0" fontId="9" fillId="0" borderId="0" xfId="0" applyFont="1" applyBorder="1" applyAlignment="1">
      <alignment/>
    </xf>
    <xf numFmtId="0" fontId="10" fillId="0" borderId="0" xfId="0" applyFont="1" applyBorder="1" applyAlignment="1">
      <alignment/>
    </xf>
    <xf numFmtId="0" fontId="10" fillId="0" borderId="0" xfId="0" applyFont="1" applyBorder="1" applyAlignment="1">
      <alignment wrapText="1"/>
    </xf>
    <xf numFmtId="0" fontId="10" fillId="0" borderId="0" xfId="0" applyFont="1" applyFill="1" applyBorder="1" applyAlignment="1">
      <alignment wrapText="1"/>
    </xf>
    <xf numFmtId="0" fontId="10" fillId="0" borderId="0" xfId="0" applyFont="1" applyBorder="1" applyAlignment="1">
      <alignment/>
    </xf>
    <xf numFmtId="0" fontId="10" fillId="0" borderId="0" xfId="0" applyFont="1" applyFill="1" applyBorder="1" applyAlignment="1">
      <alignment/>
    </xf>
    <xf numFmtId="0" fontId="10" fillId="0" borderId="0" xfId="0" applyFont="1" applyFill="1" applyBorder="1" applyAlignment="1">
      <alignment/>
    </xf>
    <xf numFmtId="0" fontId="9" fillId="0" borderId="0" xfId="0" applyFont="1" applyFill="1" applyBorder="1" applyAlignment="1">
      <alignment/>
    </xf>
    <xf numFmtId="0" fontId="3" fillId="34" borderId="11" xfId="0" applyFont="1" applyFill="1" applyBorder="1" applyAlignment="1">
      <alignment horizontal="left" vertical="top"/>
    </xf>
    <xf numFmtId="0" fontId="3" fillId="34" borderId="11" xfId="0" applyFont="1" applyFill="1" applyBorder="1" applyAlignment="1">
      <alignment horizontal="left" vertical="top" wrapText="1"/>
    </xf>
    <xf numFmtId="0" fontId="3" fillId="35" borderId="11" xfId="0" applyFont="1" applyFill="1" applyBorder="1" applyAlignment="1">
      <alignment horizontal="left" vertical="top"/>
    </xf>
    <xf numFmtId="0" fontId="3" fillId="35" borderId="11" xfId="0" applyFont="1" applyFill="1" applyBorder="1" applyAlignment="1">
      <alignment horizontal="left" vertical="center"/>
    </xf>
    <xf numFmtId="0" fontId="0" fillId="0" borderId="0" xfId="0" applyAlignment="1">
      <alignment wrapText="1"/>
    </xf>
    <xf numFmtId="0" fontId="0" fillId="33" borderId="12" xfId="0" applyFill="1" applyBorder="1" applyAlignment="1">
      <alignment wrapText="1"/>
    </xf>
    <xf numFmtId="0" fontId="0" fillId="33" borderId="13" xfId="0" applyFill="1" applyBorder="1" applyAlignment="1">
      <alignment wrapText="1"/>
    </xf>
    <xf numFmtId="0" fontId="7" fillId="33" borderId="14" xfId="53" applyFont="1" applyFill="1" applyBorder="1" applyAlignment="1" applyProtection="1">
      <alignment/>
      <protection/>
    </xf>
    <xf numFmtId="0" fontId="0" fillId="33"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14" fillId="0" borderId="0" xfId="53" applyFont="1" applyAlignment="1" applyProtection="1">
      <alignment vertical="top"/>
      <protection/>
    </xf>
    <xf numFmtId="172" fontId="15" fillId="0" borderId="0" xfId="0" applyNumberFormat="1" applyFont="1" applyAlignment="1" applyProtection="1">
      <alignment horizontal="left" vertical="top" wrapText="1"/>
      <protection/>
    </xf>
    <xf numFmtId="0" fontId="0" fillId="0" borderId="0" xfId="0" applyFont="1" applyBorder="1" applyAlignment="1">
      <alignment horizontal="left" vertical="top" wrapText="1"/>
    </xf>
    <xf numFmtId="0" fontId="3" fillId="0" borderId="0" xfId="0" applyFont="1" applyAlignment="1">
      <alignment/>
    </xf>
    <xf numFmtId="0" fontId="2" fillId="0" borderId="18" xfId="0" applyFont="1" applyFill="1" applyBorder="1" applyAlignment="1">
      <alignment horizontal="right" vertical="top"/>
    </xf>
    <xf numFmtId="0" fontId="0" fillId="0" borderId="19" xfId="0" applyFill="1" applyBorder="1" applyAlignment="1">
      <alignment wrapText="1"/>
    </xf>
    <xf numFmtId="0" fontId="2" fillId="0" borderId="19" xfId="0" applyFont="1" applyFill="1" applyBorder="1" applyAlignment="1">
      <alignment horizontal="right" vertical="top" wrapText="1"/>
    </xf>
    <xf numFmtId="0" fontId="3" fillId="0" borderId="19" xfId="0" applyFont="1" applyFill="1" applyBorder="1" applyAlignment="1">
      <alignment horizontal="right"/>
    </xf>
    <xf numFmtId="0" fontId="3" fillId="0" borderId="19" xfId="0" applyFont="1" applyFill="1" applyBorder="1" applyAlignment="1">
      <alignment horizontal="right" wrapText="1"/>
    </xf>
    <xf numFmtId="0" fontId="2" fillId="0" borderId="19" xfId="0" applyFont="1" applyFill="1" applyBorder="1" applyAlignment="1">
      <alignment horizontal="right" vertical="top"/>
    </xf>
    <xf numFmtId="0" fontId="0" fillId="0" borderId="19" xfId="0" applyFill="1" applyBorder="1" applyAlignment="1">
      <alignment/>
    </xf>
    <xf numFmtId="0" fontId="3" fillId="33" borderId="11" xfId="0" applyFont="1" applyFill="1" applyBorder="1" applyAlignment="1">
      <alignment horizontal="left" vertical="top"/>
    </xf>
    <xf numFmtId="0" fontId="19" fillId="0" borderId="0" xfId="0" applyFont="1" applyFill="1" applyAlignment="1">
      <alignment/>
    </xf>
    <xf numFmtId="0" fontId="10" fillId="0" borderId="0" xfId="0" applyFont="1" applyBorder="1" applyAlignment="1">
      <alignment horizontal="left" vertical="top" wrapText="1"/>
    </xf>
    <xf numFmtId="0" fontId="9" fillId="0" borderId="0" xfId="0" applyFont="1" applyBorder="1" applyAlignment="1">
      <alignment horizontal="left" vertical="top" wrapText="1"/>
    </xf>
    <xf numFmtId="0" fontId="3" fillId="34" borderId="20" xfId="0" applyFont="1" applyFill="1" applyBorder="1" applyAlignment="1">
      <alignment horizontal="left" vertical="top" wrapText="1"/>
    </xf>
    <xf numFmtId="0" fontId="20" fillId="36" borderId="0" xfId="0" applyFont="1" applyFill="1" applyAlignment="1">
      <alignment/>
    </xf>
    <xf numFmtId="0" fontId="0" fillId="36" borderId="0" xfId="0" applyFill="1" applyAlignment="1">
      <alignment/>
    </xf>
    <xf numFmtId="0" fontId="3" fillId="37" borderId="11" xfId="0" applyFont="1" applyFill="1" applyBorder="1" applyAlignment="1">
      <alignment horizontal="left" vertical="top" wrapText="1"/>
    </xf>
    <xf numFmtId="0" fontId="0" fillId="0" borderId="0" xfId="53" applyFont="1" applyFill="1" applyBorder="1" applyAlignment="1" applyProtection="1">
      <alignment vertical="top" wrapText="1"/>
      <protection/>
    </xf>
    <xf numFmtId="0" fontId="0" fillId="33" borderId="21" xfId="0" applyFill="1" applyBorder="1" applyAlignment="1">
      <alignment wrapText="1"/>
    </xf>
    <xf numFmtId="0" fontId="3" fillId="35" borderId="22" xfId="0" applyFont="1" applyFill="1" applyBorder="1" applyAlignment="1">
      <alignment horizontal="left" vertical="top"/>
    </xf>
    <xf numFmtId="0" fontId="3" fillId="35" borderId="20" xfId="0" applyFont="1" applyFill="1" applyBorder="1" applyAlignment="1">
      <alignment horizontal="left" vertical="top"/>
    </xf>
    <xf numFmtId="0" fontId="0" fillId="35" borderId="23" xfId="0" applyFont="1" applyFill="1" applyBorder="1" applyAlignment="1">
      <alignment horizontal="left" vertical="top" wrapText="1"/>
    </xf>
    <xf numFmtId="0" fontId="0" fillId="35" borderId="24" xfId="0" applyFill="1" applyBorder="1" applyAlignment="1">
      <alignment horizontal="left" vertical="top" wrapText="1"/>
    </xf>
    <xf numFmtId="0" fontId="0" fillId="35" borderId="23" xfId="0" applyFill="1" applyBorder="1" applyAlignment="1">
      <alignment horizontal="left" vertical="top" wrapText="1"/>
    </xf>
    <xf numFmtId="0" fontId="3" fillId="35" borderId="25" xfId="0" applyFont="1" applyFill="1" applyBorder="1" applyAlignment="1">
      <alignment horizontal="left" vertical="top"/>
    </xf>
    <xf numFmtId="0" fontId="0" fillId="35" borderId="0" xfId="0" applyFill="1" applyBorder="1" applyAlignment="1">
      <alignment horizontal="left" vertical="top" wrapText="1"/>
    </xf>
    <xf numFmtId="0" fontId="21" fillId="0" borderId="0" xfId="0" applyFont="1" applyAlignment="1">
      <alignment horizontal="left" vertical="top"/>
    </xf>
    <xf numFmtId="0" fontId="0" fillId="0" borderId="0" xfId="0" applyBorder="1" applyAlignment="1">
      <alignment vertical="top" wrapText="1"/>
    </xf>
    <xf numFmtId="0" fontId="3" fillId="34" borderId="22" xfId="0" applyFont="1" applyFill="1" applyBorder="1" applyAlignment="1">
      <alignment horizontal="left" vertical="top" wrapText="1"/>
    </xf>
    <xf numFmtId="0" fontId="3" fillId="38" borderId="26" xfId="0" applyFont="1" applyFill="1" applyBorder="1" applyAlignment="1">
      <alignment horizontal="left" wrapText="1"/>
    </xf>
    <xf numFmtId="0" fontId="3" fillId="34" borderId="26" xfId="0" applyFont="1" applyFill="1" applyBorder="1" applyAlignment="1">
      <alignment horizontal="left" vertical="top" wrapText="1"/>
    </xf>
    <xf numFmtId="0" fontId="3" fillId="34" borderId="20" xfId="0" applyFont="1" applyFill="1" applyBorder="1" applyAlignment="1">
      <alignment horizontal="left" vertical="top"/>
    </xf>
    <xf numFmtId="0" fontId="3" fillId="34" borderId="22" xfId="0" applyFont="1" applyFill="1" applyBorder="1" applyAlignment="1">
      <alignment horizontal="left" vertical="top"/>
    </xf>
    <xf numFmtId="0" fontId="3" fillId="34" borderId="22" xfId="0" applyFont="1" applyFill="1" applyBorder="1" applyAlignment="1">
      <alignment vertical="top"/>
    </xf>
    <xf numFmtId="0" fontId="3" fillId="39" borderId="22" xfId="0" applyFont="1" applyFill="1" applyBorder="1" applyAlignment="1">
      <alignment vertical="top"/>
    </xf>
    <xf numFmtId="0" fontId="3" fillId="39" borderId="22" xfId="0" applyFont="1" applyFill="1" applyBorder="1" applyAlignment="1">
      <alignment horizontal="left" vertical="top"/>
    </xf>
    <xf numFmtId="0" fontId="3" fillId="39" borderId="27" xfId="0" applyFont="1" applyFill="1" applyBorder="1" applyAlignment="1">
      <alignment horizontal="left" vertical="top"/>
    </xf>
    <xf numFmtId="0" fontId="3" fillId="40" borderId="28" xfId="0" applyFont="1" applyFill="1" applyBorder="1" applyAlignment="1">
      <alignment horizontal="left" vertical="top"/>
    </xf>
    <xf numFmtId="0" fontId="3" fillId="40" borderId="11" xfId="0" applyFont="1" applyFill="1" applyBorder="1" applyAlignment="1">
      <alignment horizontal="left" vertical="top"/>
    </xf>
    <xf numFmtId="0" fontId="0" fillId="0" borderId="0" xfId="0" applyFill="1" applyBorder="1" applyAlignment="1">
      <alignment vertical="top" wrapText="1"/>
    </xf>
    <xf numFmtId="0" fontId="0" fillId="0" borderId="0" xfId="0" applyFont="1" applyFill="1" applyBorder="1" applyAlignment="1">
      <alignment vertical="top" wrapText="1"/>
    </xf>
    <xf numFmtId="0" fontId="0" fillId="0" borderId="0" xfId="0" applyFont="1" applyBorder="1" applyAlignment="1">
      <alignment vertical="top" wrapText="1"/>
    </xf>
    <xf numFmtId="0" fontId="2" fillId="9" borderId="18" xfId="0" applyFont="1" applyFill="1" applyBorder="1" applyAlignment="1">
      <alignment horizontal="right" vertical="top"/>
    </xf>
    <xf numFmtId="0" fontId="23" fillId="0" borderId="0" xfId="0" applyFont="1" applyAlignment="1">
      <alignment vertical="top" wrapText="1"/>
    </xf>
    <xf numFmtId="0" fontId="23" fillId="0" borderId="0" xfId="0" applyFont="1" applyAlignment="1">
      <alignment vertical="top"/>
    </xf>
    <xf numFmtId="0" fontId="3" fillId="41" borderId="11" xfId="0" applyFont="1" applyFill="1" applyBorder="1" applyAlignment="1">
      <alignment horizontal="left" vertical="top"/>
    </xf>
    <xf numFmtId="0" fontId="6" fillId="42" borderId="29" xfId="0" applyFont="1" applyFill="1" applyBorder="1" applyAlignment="1">
      <alignment horizontal="center" vertical="top"/>
    </xf>
    <xf numFmtId="0" fontId="6" fillId="33" borderId="10" xfId="0" applyFont="1" applyFill="1" applyBorder="1" applyAlignment="1">
      <alignment horizontal="center" vertical="top"/>
    </xf>
    <xf numFmtId="0" fontId="6" fillId="33" borderId="12" xfId="0" applyFont="1" applyFill="1" applyBorder="1" applyAlignment="1">
      <alignment horizontal="center" vertical="top"/>
    </xf>
    <xf numFmtId="0" fontId="6" fillId="33" borderId="30" xfId="0" applyFont="1" applyFill="1" applyBorder="1" applyAlignment="1">
      <alignment horizontal="center" vertical="top"/>
    </xf>
    <xf numFmtId="0" fontId="6" fillId="33" borderId="31" xfId="0" applyFont="1" applyFill="1" applyBorder="1" applyAlignment="1">
      <alignment horizontal="center" vertical="top"/>
    </xf>
    <xf numFmtId="0" fontId="6" fillId="33" borderId="32" xfId="0" applyFont="1" applyFill="1" applyBorder="1" applyAlignment="1">
      <alignment horizontal="center" vertical="top"/>
    </xf>
    <xf numFmtId="0" fontId="6" fillId="33" borderId="33" xfId="0" applyFont="1" applyFill="1" applyBorder="1" applyAlignment="1">
      <alignment horizontal="center" vertical="top"/>
    </xf>
    <xf numFmtId="0" fontId="6" fillId="33" borderId="34" xfId="0" applyFont="1" applyFill="1" applyBorder="1" applyAlignment="1">
      <alignment horizontal="center" vertical="top"/>
    </xf>
    <xf numFmtId="0" fontId="0" fillId="0" borderId="0" xfId="0" applyFont="1" applyBorder="1" applyAlignment="1">
      <alignment/>
    </xf>
    <xf numFmtId="0" fontId="8" fillId="0" borderId="35" xfId="53" applyFont="1" applyFill="1" applyBorder="1" applyAlignment="1" applyProtection="1">
      <alignment horizontal="left" vertical="top" textRotation="90" wrapText="1"/>
      <protection/>
    </xf>
    <xf numFmtId="0" fontId="8" fillId="43" borderId="36" xfId="53" applyFont="1" applyFill="1" applyBorder="1" applyAlignment="1" applyProtection="1">
      <alignment vertical="top" wrapText="1"/>
      <protection/>
    </xf>
    <xf numFmtId="0" fontId="8" fillId="43" borderId="37" xfId="53" applyNumberFormat="1" applyFont="1" applyFill="1" applyBorder="1" applyAlignment="1" applyProtection="1">
      <alignment vertical="top" wrapText="1"/>
      <protection/>
    </xf>
    <xf numFmtId="0" fontId="8" fillId="43" borderId="38" xfId="53" applyNumberFormat="1" applyFont="1" applyFill="1" applyBorder="1" applyAlignment="1" applyProtection="1">
      <alignment vertical="top" wrapText="1"/>
      <protection/>
    </xf>
    <xf numFmtId="0" fontId="8" fillId="43" borderId="39" xfId="53" applyNumberFormat="1" applyFont="1" applyFill="1" applyBorder="1" applyAlignment="1" applyProtection="1">
      <alignment vertical="top" wrapText="1"/>
      <protection/>
    </xf>
    <xf numFmtId="0" fontId="8" fillId="43" borderId="40" xfId="53" applyFont="1" applyFill="1" applyBorder="1" applyAlignment="1" applyProtection="1">
      <alignment vertical="top" wrapText="1"/>
      <protection/>
    </xf>
    <xf numFmtId="0" fontId="8" fillId="43" borderId="41" xfId="53" applyFont="1" applyFill="1" applyBorder="1" applyAlignment="1" applyProtection="1">
      <alignment vertical="top" wrapText="1"/>
      <protection/>
    </xf>
    <xf numFmtId="0" fontId="8" fillId="43" borderId="42" xfId="53" applyFont="1" applyFill="1" applyBorder="1" applyAlignment="1" applyProtection="1">
      <alignment vertical="top" wrapText="1"/>
      <protection/>
    </xf>
    <xf numFmtId="0" fontId="78" fillId="43" borderId="42" xfId="53" applyFont="1" applyFill="1" applyBorder="1" applyAlignment="1" applyProtection="1">
      <alignment vertical="top" wrapText="1"/>
      <protection/>
    </xf>
    <xf numFmtId="0" fontId="79" fillId="44" borderId="43" xfId="53" applyFont="1" applyFill="1" applyBorder="1" applyAlignment="1" applyProtection="1">
      <alignment vertical="top" wrapText="1"/>
      <protection/>
    </xf>
    <xf numFmtId="0" fontId="79" fillId="45" borderId="43" xfId="53" applyFont="1" applyFill="1" applyBorder="1" applyAlignment="1" applyProtection="1">
      <alignment vertical="top" wrapText="1"/>
      <protection/>
    </xf>
    <xf numFmtId="0" fontId="8" fillId="45" borderId="42" xfId="53" applyFont="1" applyFill="1" applyBorder="1" applyAlignment="1" applyProtection="1">
      <alignment vertical="top" wrapText="1"/>
      <protection/>
    </xf>
    <xf numFmtId="0" fontId="80" fillId="44" borderId="43" xfId="53" applyFont="1" applyFill="1" applyBorder="1" applyAlignment="1" applyProtection="1">
      <alignment vertical="top" wrapText="1"/>
      <protection/>
    </xf>
    <xf numFmtId="0" fontId="26" fillId="44" borderId="43" xfId="53" applyFont="1" applyFill="1" applyBorder="1" applyAlignment="1" applyProtection="1">
      <alignment vertical="top" wrapText="1"/>
      <protection/>
    </xf>
    <xf numFmtId="0" fontId="8" fillId="44" borderId="44" xfId="53" applyFont="1" applyFill="1" applyBorder="1" applyAlignment="1" applyProtection="1">
      <alignment vertical="top" wrapText="1"/>
      <protection/>
    </xf>
    <xf numFmtId="0" fontId="26" fillId="44" borderId="44" xfId="53" applyFont="1" applyFill="1" applyBorder="1" applyAlignment="1" applyProtection="1">
      <alignment vertical="top" wrapText="1"/>
      <protection/>
    </xf>
    <xf numFmtId="0" fontId="26" fillId="44" borderId="44" xfId="53" applyFont="1" applyFill="1" applyBorder="1" applyAlignment="1" applyProtection="1">
      <alignment vertical="top" textRotation="90" wrapText="1"/>
      <protection/>
    </xf>
    <xf numFmtId="0" fontId="79" fillId="44" borderId="45" xfId="53" applyFont="1" applyFill="1" applyBorder="1" applyAlignment="1" applyProtection="1">
      <alignment vertical="top" wrapText="1"/>
      <protection/>
    </xf>
    <xf numFmtId="0" fontId="79" fillId="44" borderId="44" xfId="53" applyFont="1" applyFill="1" applyBorder="1" applyAlignment="1" applyProtection="1">
      <alignment vertical="top" wrapText="1"/>
      <protection/>
    </xf>
    <xf numFmtId="0" fontId="26" fillId="34" borderId="44" xfId="53" applyFont="1" applyFill="1" applyBorder="1" applyAlignment="1" applyProtection="1">
      <alignment vertical="top" textRotation="90" wrapText="1"/>
      <protection/>
    </xf>
    <xf numFmtId="0" fontId="80" fillId="39" borderId="46" xfId="53" applyNumberFormat="1" applyFont="1" applyFill="1" applyBorder="1" applyAlignment="1" applyProtection="1">
      <alignment vertical="top" wrapText="1"/>
      <protection/>
    </xf>
    <xf numFmtId="49" fontId="79" fillId="39" borderId="47" xfId="53" applyNumberFormat="1" applyFont="1" applyFill="1" applyBorder="1" applyAlignment="1" applyProtection="1">
      <alignment vertical="top" wrapText="1"/>
      <protection/>
    </xf>
    <xf numFmtId="0" fontId="79" fillId="33" borderId="48" xfId="53" applyFont="1" applyFill="1" applyBorder="1" applyAlignment="1" applyProtection="1">
      <alignment vertical="top" wrapText="1"/>
      <protection/>
    </xf>
    <xf numFmtId="0" fontId="26" fillId="40" borderId="49" xfId="53" applyFont="1" applyFill="1" applyBorder="1" applyAlignment="1" applyProtection="1">
      <alignment vertical="top"/>
      <protection/>
    </xf>
    <xf numFmtId="0" fontId="79" fillId="40" borderId="49" xfId="53" applyFont="1" applyFill="1" applyBorder="1" applyAlignment="1" applyProtection="1">
      <alignment vertical="top"/>
      <protection/>
    </xf>
    <xf numFmtId="0" fontId="3" fillId="0" borderId="0" xfId="0" applyFont="1" applyBorder="1" applyAlignment="1">
      <alignment vertical="top"/>
    </xf>
    <xf numFmtId="0" fontId="8" fillId="38" borderId="50" xfId="53" applyFont="1" applyFill="1" applyBorder="1" applyAlignment="1" applyProtection="1">
      <alignment vertical="top" wrapText="1"/>
      <protection/>
    </xf>
    <xf numFmtId="49" fontId="27" fillId="35" borderId="51" xfId="0" applyNumberFormat="1" applyFont="1" applyFill="1" applyBorder="1" applyAlignment="1" applyProtection="1">
      <alignment horizontal="left" vertical="top" wrapText="1"/>
      <protection locked="0"/>
    </xf>
    <xf numFmtId="0" fontId="27" fillId="35" borderId="49" xfId="0" applyFont="1" applyFill="1" applyBorder="1" applyAlignment="1" applyProtection="1">
      <alignment horizontal="left" vertical="top" wrapText="1"/>
      <protection locked="0"/>
    </xf>
    <xf numFmtId="0" fontId="27" fillId="37" borderId="49" xfId="0" applyFont="1" applyFill="1" applyBorder="1" applyAlignment="1" applyProtection="1">
      <alignment horizontal="left" vertical="top" wrapText="1"/>
      <protection locked="0"/>
    </xf>
    <xf numFmtId="0" fontId="27" fillId="34" borderId="49" xfId="0" applyFont="1" applyFill="1" applyBorder="1" applyAlignment="1" applyProtection="1">
      <alignment horizontal="left" vertical="top" wrapText="1"/>
      <protection locked="0"/>
    </xf>
    <xf numFmtId="0" fontId="27" fillId="45" borderId="49" xfId="0" applyFont="1" applyFill="1" applyBorder="1" applyAlignment="1" applyProtection="1">
      <alignment horizontal="left" vertical="top" wrapText="1"/>
      <protection locked="0"/>
    </xf>
    <xf numFmtId="0" fontId="27" fillId="34" borderId="52" xfId="0" applyFont="1" applyFill="1" applyBorder="1" applyAlignment="1" applyProtection="1">
      <alignment horizontal="left" vertical="top" wrapText="1"/>
      <protection locked="0"/>
    </xf>
    <xf numFmtId="175" fontId="27" fillId="34" borderId="49" xfId="0" applyNumberFormat="1" applyFont="1" applyFill="1" applyBorder="1" applyAlignment="1" applyProtection="1">
      <alignment horizontal="left" vertical="top" wrapText="1"/>
      <protection locked="0"/>
    </xf>
    <xf numFmtId="1" fontId="27" fillId="34" borderId="49" xfId="0" applyNumberFormat="1" applyFont="1" applyFill="1" applyBorder="1" applyAlignment="1" applyProtection="1">
      <alignment horizontal="left" vertical="top" wrapText="1"/>
      <protection locked="0"/>
    </xf>
    <xf numFmtId="172" fontId="27" fillId="39" borderId="49" xfId="0" applyNumberFormat="1" applyFont="1" applyFill="1" applyBorder="1" applyAlignment="1" applyProtection="1">
      <alignment horizontal="left" vertical="top" wrapText="1"/>
      <protection locked="0"/>
    </xf>
    <xf numFmtId="172" fontId="0" fillId="39" borderId="53" xfId="0" applyNumberFormat="1" applyFont="1" applyFill="1" applyBorder="1" applyAlignment="1">
      <alignment horizontal="left" vertical="top" wrapText="1"/>
    </xf>
    <xf numFmtId="0" fontId="27" fillId="33" borderId="49" xfId="0" applyFont="1" applyFill="1" applyBorder="1" applyAlignment="1" applyProtection="1">
      <alignment horizontal="left" vertical="top" wrapText="1"/>
      <protection locked="0"/>
    </xf>
    <xf numFmtId="0" fontId="27" fillId="40" borderId="23" xfId="0" applyFont="1" applyFill="1" applyBorder="1" applyAlignment="1" applyProtection="1">
      <alignment horizontal="left" vertical="top" wrapText="1"/>
      <protection locked="0"/>
    </xf>
    <xf numFmtId="0" fontId="0" fillId="40" borderId="52" xfId="0" applyFont="1" applyFill="1" applyBorder="1" applyAlignment="1">
      <alignment/>
    </xf>
    <xf numFmtId="0" fontId="0" fillId="0" borderId="0" xfId="0" applyFont="1" applyFill="1" applyBorder="1" applyAlignment="1">
      <alignment/>
    </xf>
    <xf numFmtId="49" fontId="27" fillId="35" borderId="23" xfId="0" applyNumberFormat="1" applyFont="1" applyFill="1" applyBorder="1" applyAlignment="1" applyProtection="1">
      <alignment horizontal="left" vertical="top" wrapText="1"/>
      <protection locked="0"/>
    </xf>
    <xf numFmtId="0" fontId="27" fillId="35" borderId="52" xfId="0" applyFont="1" applyFill="1" applyBorder="1" applyAlignment="1" applyProtection="1">
      <alignment horizontal="left" vertical="top" wrapText="1"/>
      <protection locked="0"/>
    </xf>
    <xf numFmtId="0" fontId="27" fillId="37" borderId="52" xfId="0" applyFont="1" applyFill="1" applyBorder="1" applyAlignment="1" applyProtection="1">
      <alignment horizontal="left" vertical="top" wrapText="1"/>
      <protection locked="0"/>
    </xf>
    <xf numFmtId="0" fontId="27" fillId="45" borderId="52" xfId="0" applyFont="1" applyFill="1" applyBorder="1" applyAlignment="1" applyProtection="1">
      <alignment horizontal="left" vertical="top" wrapText="1"/>
      <protection locked="0"/>
    </xf>
    <xf numFmtId="175" fontId="27" fillId="34" borderId="52" xfId="0" applyNumberFormat="1" applyFont="1" applyFill="1" applyBorder="1" applyAlignment="1" applyProtection="1">
      <alignment horizontal="left" vertical="top" wrapText="1"/>
      <protection locked="0"/>
    </xf>
    <xf numFmtId="1" fontId="27" fillId="34" borderId="52" xfId="0" applyNumberFormat="1" applyFont="1" applyFill="1" applyBorder="1" applyAlignment="1" applyProtection="1">
      <alignment horizontal="left" vertical="top" wrapText="1"/>
      <protection locked="0"/>
    </xf>
    <xf numFmtId="0" fontId="27" fillId="33" borderId="52" xfId="0" applyFont="1" applyFill="1" applyBorder="1" applyAlignment="1" applyProtection="1">
      <alignment horizontal="left" vertical="top" wrapText="1"/>
      <protection locked="0"/>
    </xf>
    <xf numFmtId="0" fontId="0" fillId="40" borderId="52" xfId="0" applyFont="1" applyFill="1" applyBorder="1" applyAlignment="1">
      <alignment/>
    </xf>
    <xf numFmtId="0" fontId="0" fillId="0" borderId="0" xfId="0" applyFont="1" applyBorder="1" applyAlignment="1">
      <alignment horizontal="left" vertical="top" wrapText="1"/>
    </xf>
    <xf numFmtId="0" fontId="0" fillId="40" borderId="52" xfId="0" applyFont="1" applyFill="1" applyBorder="1" applyAlignment="1">
      <alignment horizontal="left" vertical="top" wrapText="1"/>
    </xf>
    <xf numFmtId="0" fontId="0" fillId="0" borderId="0" xfId="0" applyFont="1" applyAlignment="1">
      <alignment/>
    </xf>
    <xf numFmtId="0" fontId="0" fillId="0" borderId="0" xfId="0" applyFont="1" applyAlignment="1">
      <alignment vertical="center"/>
    </xf>
    <xf numFmtId="172" fontId="4" fillId="39" borderId="53" xfId="53" applyNumberFormat="1" applyFont="1" applyFill="1" applyBorder="1" applyAlignment="1" applyProtection="1">
      <alignment horizontal="left" vertical="top" wrapText="1"/>
      <protection/>
    </xf>
    <xf numFmtId="172" fontId="0" fillId="39" borderId="53" xfId="0" applyNumberFormat="1" applyFont="1" applyFill="1" applyBorder="1" applyAlignment="1">
      <alignment horizontal="left" vertical="top" wrapText="1"/>
    </xf>
    <xf numFmtId="0" fontId="4" fillId="35" borderId="52" xfId="53" applyFont="1" applyFill="1" applyBorder="1" applyAlignment="1" applyProtection="1">
      <alignment horizontal="left" vertical="top" wrapText="1"/>
      <protection locked="0"/>
    </xf>
    <xf numFmtId="49" fontId="4" fillId="35" borderId="23" xfId="53" applyNumberFormat="1" applyFont="1" applyFill="1" applyBorder="1" applyAlignment="1" applyProtection="1">
      <alignment horizontal="left" vertical="top" wrapText="1"/>
      <protection locked="0"/>
    </xf>
    <xf numFmtId="0" fontId="8" fillId="38" borderId="54" xfId="53" applyFont="1" applyFill="1" applyBorder="1" applyAlignment="1" applyProtection="1">
      <alignment vertical="top" wrapText="1"/>
      <protection/>
    </xf>
    <xf numFmtId="0" fontId="0" fillId="0" borderId="0" xfId="0" applyFont="1" applyBorder="1" applyAlignment="1">
      <alignment/>
    </xf>
    <xf numFmtId="0" fontId="0" fillId="0" borderId="0" xfId="0" applyNumberFormat="1" applyFont="1" applyAlignment="1">
      <alignment/>
    </xf>
    <xf numFmtId="0" fontId="0" fillId="0" borderId="0" xfId="0" applyFont="1" applyAlignment="1">
      <alignment/>
    </xf>
    <xf numFmtId="0" fontId="0" fillId="0" borderId="55" xfId="0" applyFont="1" applyBorder="1" applyAlignment="1">
      <alignment/>
    </xf>
    <xf numFmtId="0" fontId="0" fillId="0" borderId="55" xfId="0" applyNumberFormat="1" applyFont="1" applyBorder="1" applyAlignment="1">
      <alignment vertical="center"/>
    </xf>
    <xf numFmtId="0" fontId="0" fillId="0" borderId="0" xfId="0" applyNumberFormat="1" applyFont="1" applyBorder="1" applyAlignment="1">
      <alignment vertical="center"/>
    </xf>
    <xf numFmtId="49" fontId="0" fillId="0" borderId="0" xfId="0" applyNumberFormat="1" applyFont="1" applyBorder="1" applyAlignment="1">
      <alignment vertical="center"/>
    </xf>
    <xf numFmtId="0" fontId="0" fillId="0" borderId="56" xfId="0" applyFont="1" applyFill="1" applyBorder="1" applyAlignment="1">
      <alignment/>
    </xf>
    <xf numFmtId="0" fontId="3" fillId="46" borderId="57" xfId="0" applyFont="1" applyFill="1" applyBorder="1" applyAlignment="1">
      <alignment horizontal="left" vertical="top" wrapText="1"/>
    </xf>
    <xf numFmtId="0" fontId="3" fillId="46" borderId="58" xfId="0" applyFont="1" applyFill="1" applyBorder="1" applyAlignment="1">
      <alignment horizontal="left" vertical="top" wrapText="1"/>
    </xf>
    <xf numFmtId="0" fontId="3" fillId="46" borderId="59" xfId="0" applyFont="1" applyFill="1" applyBorder="1" applyAlignment="1">
      <alignment horizontal="left" vertical="top" wrapText="1"/>
    </xf>
    <xf numFmtId="49" fontId="0" fillId="46" borderId="60" xfId="0" applyNumberFormat="1" applyFill="1" applyBorder="1" applyAlignment="1" applyProtection="1">
      <alignment vertical="top" wrapText="1"/>
      <protection locked="0"/>
    </xf>
    <xf numFmtId="0" fontId="0" fillId="0" borderId="19" xfId="0" applyBorder="1" applyAlignment="1">
      <alignment vertical="top" wrapText="1"/>
    </xf>
    <xf numFmtId="0" fontId="0" fillId="0" borderId="61" xfId="0" applyBorder="1" applyAlignment="1">
      <alignment vertical="top" wrapText="1"/>
    </xf>
    <xf numFmtId="49" fontId="0" fillId="46" borderId="60" xfId="0" applyNumberFormat="1" applyFont="1" applyFill="1" applyBorder="1" applyAlignment="1" applyProtection="1">
      <alignment vertical="top" wrapText="1"/>
      <protection locked="0"/>
    </xf>
    <xf numFmtId="173" fontId="0" fillId="46" borderId="60" xfId="0" applyNumberFormat="1" applyFill="1" applyBorder="1" applyAlignment="1" applyProtection="1">
      <alignment vertical="top" wrapText="1"/>
      <protection locked="0"/>
    </xf>
    <xf numFmtId="173" fontId="0" fillId="0" borderId="19" xfId="0" applyNumberFormat="1" applyBorder="1" applyAlignment="1">
      <alignment vertical="top" wrapText="1"/>
    </xf>
    <xf numFmtId="173" fontId="0" fillId="0" borderId="61" xfId="0" applyNumberFormat="1" applyBorder="1" applyAlignment="1">
      <alignment vertical="top" wrapText="1"/>
    </xf>
    <xf numFmtId="0" fontId="3" fillId="34" borderId="23" xfId="0" applyFont="1" applyFill="1" applyBorder="1" applyAlignment="1">
      <alignment horizontal="right" vertical="top"/>
    </xf>
    <xf numFmtId="0" fontId="3" fillId="34" borderId="52" xfId="0" applyFont="1" applyFill="1" applyBorder="1" applyAlignment="1">
      <alignment horizontal="right" vertical="top"/>
    </xf>
    <xf numFmtId="0" fontId="3" fillId="34" borderId="62" xfId="0" applyFont="1" applyFill="1" applyBorder="1" applyAlignment="1">
      <alignment horizontal="right" vertical="top"/>
    </xf>
    <xf numFmtId="0" fontId="3" fillId="9" borderId="23" xfId="0" applyFont="1" applyFill="1" applyBorder="1" applyAlignment="1">
      <alignment horizontal="right" vertical="top"/>
    </xf>
    <xf numFmtId="0" fontId="3" fillId="9" borderId="52" xfId="0" applyFont="1" applyFill="1" applyBorder="1" applyAlignment="1">
      <alignment horizontal="right" vertical="top"/>
    </xf>
    <xf numFmtId="0" fontId="3" fillId="9" borderId="62" xfId="0" applyFont="1" applyFill="1" applyBorder="1" applyAlignment="1">
      <alignment horizontal="right" vertical="top"/>
    </xf>
    <xf numFmtId="49" fontId="4" fillId="9" borderId="60" xfId="53" applyNumberFormat="1" applyFill="1" applyBorder="1" applyAlignment="1" applyProtection="1">
      <alignment vertical="top" wrapText="1"/>
      <protection locked="0"/>
    </xf>
    <xf numFmtId="0" fontId="0" fillId="9" borderId="19" xfId="0" applyFill="1" applyBorder="1" applyAlignment="1">
      <alignment vertical="top" wrapText="1"/>
    </xf>
    <xf numFmtId="0" fontId="0" fillId="9" borderId="61" xfId="0" applyFill="1" applyBorder="1" applyAlignment="1">
      <alignment vertical="top" wrapText="1"/>
    </xf>
    <xf numFmtId="49" fontId="3" fillId="46" borderId="60" xfId="0" applyNumberFormat="1" applyFont="1" applyFill="1" applyBorder="1" applyAlignment="1">
      <alignment vertical="top" wrapText="1"/>
    </xf>
    <xf numFmtId="49" fontId="3" fillId="46" borderId="19" xfId="0" applyNumberFormat="1" applyFont="1" applyFill="1" applyBorder="1" applyAlignment="1">
      <alignment vertical="top" wrapText="1"/>
    </xf>
    <xf numFmtId="49" fontId="3" fillId="46" borderId="61" xfId="0" applyNumberFormat="1" applyFont="1" applyFill="1" applyBorder="1" applyAlignment="1">
      <alignment vertical="top" wrapText="1"/>
    </xf>
    <xf numFmtId="0" fontId="0" fillId="34" borderId="23" xfId="0" applyFont="1" applyFill="1" applyBorder="1" applyAlignment="1">
      <alignment horizontal="right" vertical="top"/>
    </xf>
    <xf numFmtId="0" fontId="0" fillId="34" borderId="52" xfId="0" applyFont="1" applyFill="1" applyBorder="1" applyAlignment="1">
      <alignment horizontal="right" vertical="top"/>
    </xf>
    <xf numFmtId="0" fontId="0" fillId="34" borderId="62" xfId="0" applyFont="1" applyFill="1" applyBorder="1" applyAlignment="1">
      <alignment horizontal="right" vertical="top"/>
    </xf>
    <xf numFmtId="0" fontId="3" fillId="34" borderId="23" xfId="0" applyFont="1" applyFill="1" applyBorder="1" applyAlignment="1">
      <alignment horizontal="right" vertical="top" wrapText="1"/>
    </xf>
    <xf numFmtId="0" fontId="3" fillId="34" borderId="52" xfId="0" applyFont="1" applyFill="1" applyBorder="1" applyAlignment="1">
      <alignment horizontal="right" vertical="top" wrapText="1"/>
    </xf>
    <xf numFmtId="0" fontId="3" fillId="34" borderId="62" xfId="0" applyFont="1" applyFill="1" applyBorder="1" applyAlignment="1">
      <alignment horizontal="right" vertical="top" wrapText="1"/>
    </xf>
    <xf numFmtId="0" fontId="16" fillId="0" borderId="0" xfId="0" applyFont="1" applyFill="1" applyAlignment="1">
      <alignment vertical="top" wrapText="1"/>
    </xf>
    <xf numFmtId="0" fontId="0" fillId="0" borderId="0" xfId="0" applyFill="1" applyAlignment="1">
      <alignment vertical="top" wrapText="1"/>
    </xf>
    <xf numFmtId="0" fontId="17" fillId="0" borderId="0" xfId="0" applyFont="1" applyFill="1" applyAlignment="1">
      <alignment wrapText="1"/>
    </xf>
    <xf numFmtId="0" fontId="0" fillId="0" borderId="0" xfId="0" applyFill="1" applyAlignment="1">
      <alignment wrapText="1"/>
    </xf>
    <xf numFmtId="172" fontId="18" fillId="0" borderId="63" xfId="0" applyNumberFormat="1" applyFont="1" applyBorder="1" applyAlignment="1">
      <alignment horizontal="center" vertical="top" wrapText="1"/>
    </xf>
    <xf numFmtId="0" fontId="0" fillId="34" borderId="19" xfId="0" applyFont="1" applyFill="1" applyBorder="1" applyAlignment="1">
      <alignment horizontal="right" vertical="top"/>
    </xf>
    <xf numFmtId="0" fontId="0" fillId="0" borderId="19" xfId="0" applyFont="1" applyBorder="1" applyAlignment="1">
      <alignment vertical="top"/>
    </xf>
    <xf numFmtId="0" fontId="0" fillId="0" borderId="61" xfId="0" applyFont="1" applyBorder="1" applyAlignment="1">
      <alignment vertical="top"/>
    </xf>
    <xf numFmtId="0" fontId="17" fillId="36" borderId="0" xfId="0" applyFont="1" applyFill="1" applyAlignment="1" quotePrefix="1">
      <alignment vertical="top" wrapText="1"/>
    </xf>
    <xf numFmtId="0" fontId="17" fillId="36" borderId="0" xfId="0" applyFont="1" applyFill="1" applyAlignment="1">
      <alignment vertical="top"/>
    </xf>
    <xf numFmtId="0" fontId="14" fillId="0" borderId="0" xfId="53" applyFont="1" applyAlignment="1" applyProtection="1">
      <alignment horizontal="left" vertical="top"/>
      <protection locked="0"/>
    </xf>
    <xf numFmtId="0" fontId="0" fillId="46" borderId="64" xfId="0" applyFill="1" applyBorder="1" applyAlignment="1">
      <alignment vertical="top" wrapText="1"/>
    </xf>
    <xf numFmtId="0" fontId="0" fillId="46" borderId="52" xfId="0" applyFill="1" applyBorder="1" applyAlignment="1">
      <alignment vertical="top" wrapText="1"/>
    </xf>
    <xf numFmtId="0" fontId="0" fillId="46" borderId="62" xfId="0" applyFill="1" applyBorder="1" applyAlignment="1">
      <alignment vertical="top" wrapText="1"/>
    </xf>
    <xf numFmtId="0" fontId="0" fillId="34" borderId="52" xfId="0" applyFont="1" applyFill="1" applyBorder="1" applyAlignment="1">
      <alignment vertical="top" wrapText="1"/>
    </xf>
    <xf numFmtId="0" fontId="0" fillId="34" borderId="62" xfId="0" applyFont="1" applyFill="1" applyBorder="1" applyAlignment="1">
      <alignment vertical="top" wrapText="1"/>
    </xf>
    <xf numFmtId="49" fontId="4" fillId="46" borderId="60" xfId="53" applyNumberFormat="1" applyFill="1" applyBorder="1" applyAlignment="1" applyProtection="1">
      <alignment vertical="top" wrapText="1"/>
      <protection locked="0"/>
    </xf>
    <xf numFmtId="0" fontId="6" fillId="33" borderId="65" xfId="0" applyFont="1" applyFill="1" applyBorder="1" applyAlignment="1">
      <alignment horizontal="center"/>
    </xf>
    <xf numFmtId="0" fontId="6" fillId="33" borderId="30" xfId="0" applyFont="1" applyFill="1" applyBorder="1" applyAlignment="1">
      <alignment horizontal="center"/>
    </xf>
    <xf numFmtId="0" fontId="6" fillId="33" borderId="31" xfId="0" applyFont="1" applyFill="1" applyBorder="1" applyAlignment="1">
      <alignment horizontal="center"/>
    </xf>
    <xf numFmtId="0" fontId="0" fillId="35" borderId="66" xfId="0" applyFont="1" applyFill="1" applyBorder="1" applyAlignment="1">
      <alignment horizontal="left" vertical="top" wrapText="1"/>
    </xf>
    <xf numFmtId="0" fontId="0" fillId="35" borderId="19" xfId="0" applyFont="1" applyFill="1" applyBorder="1" applyAlignment="1">
      <alignment horizontal="left" vertical="top" wrapText="1"/>
    </xf>
    <xf numFmtId="0" fontId="0" fillId="35" borderId="67" xfId="0" applyFont="1" applyFill="1" applyBorder="1" applyAlignment="1">
      <alignment horizontal="left" vertical="top" wrapText="1"/>
    </xf>
    <xf numFmtId="0" fontId="0" fillId="34" borderId="66" xfId="0" applyFont="1" applyFill="1" applyBorder="1" applyAlignment="1">
      <alignment horizontal="left" vertical="top" wrapText="1"/>
    </xf>
    <xf numFmtId="0" fontId="3" fillId="34" borderId="19" xfId="0" applyFont="1" applyFill="1" applyBorder="1" applyAlignment="1">
      <alignment horizontal="left" vertical="top" wrapText="1"/>
    </xf>
    <xf numFmtId="0" fontId="3" fillId="34" borderId="23" xfId="0" applyFont="1" applyFill="1" applyBorder="1" applyAlignment="1">
      <alignment horizontal="left" vertical="top" wrapText="1"/>
    </xf>
    <xf numFmtId="0" fontId="0" fillId="34" borderId="54" xfId="0" applyFont="1" applyFill="1" applyBorder="1" applyAlignment="1">
      <alignment horizontal="left" vertical="top" wrapText="1"/>
    </xf>
    <xf numFmtId="0" fontId="0" fillId="0" borderId="63" xfId="0" applyBorder="1" applyAlignment="1">
      <alignment horizontal="left" vertical="top" wrapText="1"/>
    </xf>
    <xf numFmtId="0" fontId="0" fillId="0" borderId="68" xfId="0" applyBorder="1" applyAlignment="1">
      <alignment horizontal="left" vertical="top" wrapText="1"/>
    </xf>
    <xf numFmtId="0" fontId="0" fillId="40" borderId="66" xfId="0" applyFont="1" applyFill="1" applyBorder="1" applyAlignment="1">
      <alignment horizontal="left" vertical="top" wrapText="1"/>
    </xf>
    <xf numFmtId="0" fontId="0" fillId="40" borderId="19" xfId="0" applyFill="1" applyBorder="1" applyAlignment="1">
      <alignment horizontal="left" vertical="top" wrapText="1"/>
    </xf>
    <xf numFmtId="0" fontId="0" fillId="40" borderId="67" xfId="0" applyFill="1" applyBorder="1" applyAlignment="1">
      <alignment horizontal="left" vertical="top" wrapText="1"/>
    </xf>
    <xf numFmtId="0" fontId="0" fillId="40" borderId="69" xfId="0" applyFont="1" applyFill="1" applyBorder="1" applyAlignment="1">
      <alignment horizontal="left" vertical="top" wrapText="1"/>
    </xf>
    <xf numFmtId="0" fontId="0" fillId="40" borderId="36" xfId="0" applyFill="1" applyBorder="1" applyAlignment="1">
      <alignment horizontal="left" vertical="top" wrapText="1"/>
    </xf>
    <xf numFmtId="0" fontId="0" fillId="40" borderId="70" xfId="0" applyFill="1" applyBorder="1" applyAlignment="1">
      <alignment horizontal="left" vertical="top" wrapText="1"/>
    </xf>
    <xf numFmtId="0" fontId="3" fillId="33" borderId="26" xfId="0" applyFont="1" applyFill="1" applyBorder="1" applyAlignment="1">
      <alignment horizontal="center" vertical="center" wrapText="1"/>
    </xf>
    <xf numFmtId="0" fontId="0" fillId="33" borderId="19" xfId="0" applyFill="1" applyBorder="1" applyAlignment="1">
      <alignment horizontal="center" vertical="center" wrapText="1"/>
    </xf>
    <xf numFmtId="0" fontId="0" fillId="33" borderId="67" xfId="0" applyFill="1" applyBorder="1" applyAlignment="1">
      <alignment horizontal="center" vertical="center" wrapText="1"/>
    </xf>
    <xf numFmtId="0" fontId="0" fillId="34" borderId="19" xfId="0" applyFont="1" applyFill="1" applyBorder="1" applyAlignment="1">
      <alignment horizontal="left" vertical="top" wrapText="1"/>
    </xf>
    <xf numFmtId="0" fontId="0" fillId="34" borderId="19" xfId="0" applyFill="1" applyBorder="1" applyAlignment="1">
      <alignment horizontal="left" vertical="top" wrapText="1"/>
    </xf>
    <xf numFmtId="0" fontId="0" fillId="34" borderId="67" xfId="0" applyFill="1" applyBorder="1" applyAlignment="1">
      <alignment horizontal="left" vertical="top" wrapText="1"/>
    </xf>
    <xf numFmtId="0" fontId="4" fillId="34" borderId="66" xfId="53" applyFont="1" applyFill="1" applyBorder="1" applyAlignment="1" applyProtection="1">
      <alignment horizontal="left" vertical="top" wrapText="1" shrinkToFit="1"/>
      <protection/>
    </xf>
    <xf numFmtId="0" fontId="4" fillId="34" borderId="19" xfId="53" applyFill="1" applyBorder="1" applyAlignment="1" applyProtection="1">
      <alignment horizontal="left" vertical="top" wrapText="1" shrinkToFit="1"/>
      <protection/>
    </xf>
    <xf numFmtId="0" fontId="4" fillId="34" borderId="67" xfId="53" applyFill="1" applyBorder="1" applyAlignment="1" applyProtection="1">
      <alignment horizontal="left" vertical="top" wrapText="1" shrinkToFit="1"/>
      <protection/>
    </xf>
    <xf numFmtId="0" fontId="13" fillId="33" borderId="71" xfId="0" applyFont="1" applyFill="1" applyBorder="1" applyAlignment="1">
      <alignment vertical="top" wrapText="1"/>
    </xf>
    <xf numFmtId="0" fontId="0" fillId="33" borderId="36" xfId="0" applyFill="1" applyBorder="1" applyAlignment="1">
      <alignment vertical="top" wrapText="1"/>
    </xf>
    <xf numFmtId="0" fontId="0" fillId="33" borderId="70" xfId="0" applyFill="1" applyBorder="1" applyAlignment="1">
      <alignment vertical="top" wrapText="1"/>
    </xf>
    <xf numFmtId="0" fontId="0" fillId="35" borderId="52" xfId="0" applyFont="1" applyFill="1" applyBorder="1" applyAlignment="1">
      <alignment horizontal="left" vertical="top" wrapText="1"/>
    </xf>
    <xf numFmtId="0" fontId="0" fillId="35" borderId="52" xfId="0" applyFill="1" applyBorder="1" applyAlignment="1">
      <alignment horizontal="left" vertical="top" wrapText="1"/>
    </xf>
    <xf numFmtId="0" fontId="0" fillId="41" borderId="19" xfId="0" applyFont="1" applyFill="1" applyBorder="1" applyAlignment="1">
      <alignment horizontal="left" vertical="top" wrapText="1"/>
    </xf>
    <xf numFmtId="0" fontId="0" fillId="41" borderId="19" xfId="0" applyFill="1" applyBorder="1" applyAlignment="1">
      <alignment horizontal="left" vertical="top" wrapText="1"/>
    </xf>
    <xf numFmtId="0" fontId="0" fillId="41" borderId="67" xfId="0" applyFill="1" applyBorder="1" applyAlignment="1">
      <alignment horizontal="left" vertical="top" wrapText="1"/>
    </xf>
    <xf numFmtId="0" fontId="0" fillId="0" borderId="19" xfId="0" applyBorder="1" applyAlignment="1">
      <alignment horizontal="left" vertical="top" wrapText="1"/>
    </xf>
    <xf numFmtId="0" fontId="0" fillId="0" borderId="23" xfId="0" applyBorder="1" applyAlignment="1">
      <alignment horizontal="left" vertical="top" wrapText="1"/>
    </xf>
    <xf numFmtId="0" fontId="0" fillId="35" borderId="66" xfId="0" applyFill="1" applyBorder="1" applyAlignment="1">
      <alignment horizontal="left" vertical="top" wrapText="1"/>
    </xf>
    <xf numFmtId="0" fontId="0" fillId="37" borderId="19" xfId="0" applyFill="1" applyBorder="1" applyAlignment="1">
      <alignment horizontal="left" vertical="top" wrapText="1"/>
    </xf>
    <xf numFmtId="0" fontId="0" fillId="35" borderId="23" xfId="0" applyFill="1" applyBorder="1" applyAlignment="1">
      <alignment horizontal="left" vertical="top" wrapText="1"/>
    </xf>
    <xf numFmtId="0" fontId="0" fillId="35" borderId="19" xfId="0" applyFill="1" applyBorder="1" applyAlignment="1">
      <alignment horizontal="left" vertical="center" wrapText="1"/>
    </xf>
    <xf numFmtId="0" fontId="0" fillId="35" borderId="67" xfId="0" applyFill="1" applyBorder="1" applyAlignment="1">
      <alignment horizontal="left" vertical="center" wrapText="1"/>
    </xf>
    <xf numFmtId="0" fontId="0" fillId="35" borderId="19" xfId="0" applyFont="1" applyFill="1" applyBorder="1" applyAlignment="1">
      <alignment horizontal="left" vertical="center" wrapText="1"/>
    </xf>
    <xf numFmtId="0" fontId="0" fillId="35" borderId="63" xfId="0" applyFont="1" applyFill="1" applyBorder="1" applyAlignment="1">
      <alignment horizontal="left" vertical="top" wrapText="1"/>
    </xf>
    <xf numFmtId="0" fontId="0" fillId="35" borderId="63" xfId="0" applyFill="1" applyBorder="1" applyAlignment="1">
      <alignment horizontal="left" vertical="top" wrapText="1"/>
    </xf>
    <xf numFmtId="0" fontId="0" fillId="35" borderId="68" xfId="0" applyFill="1" applyBorder="1" applyAlignment="1">
      <alignment horizontal="left" vertical="top" wrapText="1"/>
    </xf>
    <xf numFmtId="0" fontId="3" fillId="34" borderId="54" xfId="0" applyFont="1" applyFill="1" applyBorder="1" applyAlignment="1">
      <alignment vertical="top" wrapText="1"/>
    </xf>
    <xf numFmtId="0" fontId="0" fillId="0" borderId="63" xfId="0" applyBorder="1" applyAlignment="1">
      <alignment vertical="top" wrapText="1"/>
    </xf>
    <xf numFmtId="0" fontId="0" fillId="0" borderId="68" xfId="0" applyBorder="1" applyAlignment="1">
      <alignment vertical="top" wrapText="1"/>
    </xf>
    <xf numFmtId="0" fontId="0" fillId="35" borderId="66" xfId="0" applyFont="1" applyFill="1" applyBorder="1" applyAlignment="1">
      <alignment horizontal="left" vertical="center" wrapText="1"/>
    </xf>
    <xf numFmtId="0" fontId="0" fillId="35" borderId="67" xfId="0" applyFont="1" applyFill="1" applyBorder="1" applyAlignment="1">
      <alignment horizontal="left" vertical="center" wrapText="1"/>
    </xf>
    <xf numFmtId="0" fontId="0" fillId="37" borderId="19" xfId="0" applyFont="1" applyFill="1" applyBorder="1" applyAlignment="1">
      <alignment horizontal="left" vertical="top" wrapText="1"/>
    </xf>
    <xf numFmtId="0" fontId="0" fillId="37" borderId="67" xfId="0" applyFill="1" applyBorder="1" applyAlignment="1">
      <alignment horizontal="left" vertical="top" wrapText="1"/>
    </xf>
    <xf numFmtId="0" fontId="8" fillId="35" borderId="66" xfId="0" applyFont="1" applyFill="1" applyBorder="1" applyAlignment="1">
      <alignment horizontal="left" vertical="top" wrapText="1"/>
    </xf>
    <xf numFmtId="0" fontId="8" fillId="35" borderId="19" xfId="0" applyFont="1" applyFill="1" applyBorder="1" applyAlignment="1">
      <alignment horizontal="left" vertical="top" wrapText="1"/>
    </xf>
    <xf numFmtId="0" fontId="8" fillId="35" borderId="67" xfId="0" applyFont="1" applyFill="1" applyBorder="1" applyAlignment="1">
      <alignment horizontal="left" vertical="top" wrapText="1"/>
    </xf>
    <xf numFmtId="0" fontId="0" fillId="34" borderId="63" xfId="0" applyFont="1" applyFill="1" applyBorder="1" applyAlignment="1">
      <alignment horizontal="left" vertical="top" wrapText="1"/>
    </xf>
    <xf numFmtId="0" fontId="0" fillId="34" borderId="63" xfId="0" applyFill="1" applyBorder="1" applyAlignment="1">
      <alignment horizontal="left" vertical="top" wrapText="1"/>
    </xf>
    <xf numFmtId="0" fontId="0" fillId="34" borderId="68" xfId="0" applyFill="1" applyBorder="1" applyAlignment="1">
      <alignment horizontal="left" vertical="top" wrapText="1"/>
    </xf>
    <xf numFmtId="0" fontId="0" fillId="34" borderId="0" xfId="0" applyFont="1" applyFill="1" applyBorder="1" applyAlignment="1">
      <alignment horizontal="left" vertical="top" wrapText="1"/>
    </xf>
    <xf numFmtId="0" fontId="0" fillId="34" borderId="0" xfId="0" applyFill="1" applyBorder="1" applyAlignment="1">
      <alignment horizontal="left" vertical="top" wrapText="1"/>
    </xf>
    <xf numFmtId="0" fontId="0" fillId="34" borderId="24" xfId="0" applyFill="1" applyBorder="1" applyAlignment="1">
      <alignment horizontal="left" vertical="top" wrapText="1"/>
    </xf>
    <xf numFmtId="0" fontId="0" fillId="34" borderId="68" xfId="0" applyFont="1" applyFill="1" applyBorder="1" applyAlignment="1">
      <alignment horizontal="left" vertical="top" wrapText="1"/>
    </xf>
    <xf numFmtId="0" fontId="0" fillId="34" borderId="50" xfId="0" applyFont="1" applyFill="1" applyBorder="1" applyAlignment="1">
      <alignment horizontal="left" vertical="top" wrapText="1"/>
    </xf>
    <xf numFmtId="0" fontId="0" fillId="34" borderId="24" xfId="0" applyFont="1" applyFill="1" applyBorder="1" applyAlignment="1">
      <alignment horizontal="left" vertical="top" wrapText="1"/>
    </xf>
    <xf numFmtId="0" fontId="0" fillId="34" borderId="53" xfId="0" applyFont="1" applyFill="1" applyBorder="1" applyAlignment="1">
      <alignment horizontal="left" vertical="top" wrapText="1"/>
    </xf>
    <xf numFmtId="0" fontId="0" fillId="34" borderId="18" xfId="0" applyFont="1" applyFill="1" applyBorder="1" applyAlignment="1">
      <alignment horizontal="left" vertical="top" wrapText="1"/>
    </xf>
    <xf numFmtId="0" fontId="0" fillId="34" borderId="72" xfId="0" applyFont="1" applyFill="1" applyBorder="1" applyAlignment="1">
      <alignment horizontal="left" vertical="top" wrapText="1"/>
    </xf>
    <xf numFmtId="0" fontId="0" fillId="39" borderId="66" xfId="0" applyFont="1" applyFill="1" applyBorder="1" applyAlignment="1">
      <alignment horizontal="left" wrapText="1"/>
    </xf>
    <xf numFmtId="0" fontId="0" fillId="0" borderId="19" xfId="0" applyBorder="1" applyAlignment="1">
      <alignment horizontal="left" wrapText="1"/>
    </xf>
    <xf numFmtId="0" fontId="0" fillId="0" borderId="67" xfId="0" applyBorder="1" applyAlignment="1">
      <alignment horizontal="left" wrapText="1"/>
    </xf>
    <xf numFmtId="0" fontId="0" fillId="33" borderId="66" xfId="0" applyFont="1" applyFill="1" applyBorder="1" applyAlignment="1">
      <alignment horizontal="left" vertical="top" wrapText="1"/>
    </xf>
    <xf numFmtId="0" fontId="0" fillId="33" borderId="19" xfId="0" applyFont="1" applyFill="1" applyBorder="1" applyAlignment="1">
      <alignment horizontal="left" vertical="top" wrapText="1"/>
    </xf>
    <xf numFmtId="0" fontId="0" fillId="33" borderId="67" xfId="0" applyFont="1" applyFill="1" applyBorder="1" applyAlignment="1">
      <alignment horizontal="left" vertical="top" wrapText="1"/>
    </xf>
    <xf numFmtId="0" fontId="0" fillId="39" borderId="54" xfId="0" applyFont="1" applyFill="1" applyBorder="1" applyAlignment="1">
      <alignment horizontal="left" vertical="top" wrapText="1"/>
    </xf>
    <xf numFmtId="0" fontId="0" fillId="39" borderId="63" xfId="0" applyFill="1" applyBorder="1" applyAlignment="1">
      <alignment horizontal="left" vertical="top" wrapText="1"/>
    </xf>
    <xf numFmtId="0" fontId="0" fillId="39" borderId="68" xfId="0" applyFill="1" applyBorder="1" applyAlignment="1">
      <alignment horizontal="left" vertical="top" wrapText="1"/>
    </xf>
    <xf numFmtId="0" fontId="0" fillId="39" borderId="54" xfId="0" applyFont="1" applyFill="1" applyBorder="1" applyAlignment="1">
      <alignment horizontal="left" wrapText="1"/>
    </xf>
    <xf numFmtId="0" fontId="0" fillId="39" borderId="63" xfId="0" applyFill="1" applyBorder="1" applyAlignment="1">
      <alignment horizontal="left" wrapText="1"/>
    </xf>
    <xf numFmtId="0" fontId="0" fillId="39" borderId="68" xfId="0" applyFill="1" applyBorder="1" applyAlignment="1">
      <alignment horizontal="left" wrapText="1"/>
    </xf>
    <xf numFmtId="0" fontId="0" fillId="39" borderId="54" xfId="0" applyFill="1" applyBorder="1" applyAlignment="1">
      <alignment horizontal="left" vertical="top" wrapText="1"/>
    </xf>
    <xf numFmtId="0" fontId="4" fillId="0" borderId="0" xfId="53" applyAlignment="1" applyProtection="1">
      <alignment horizontal="right" wrapText="1"/>
      <protection/>
    </xf>
    <xf numFmtId="0" fontId="11" fillId="33" borderId="71" xfId="0" applyFont="1" applyFill="1" applyBorder="1" applyAlignment="1">
      <alignment vertical="top" wrapText="1"/>
    </xf>
    <xf numFmtId="0" fontId="0" fillId="33" borderId="0" xfId="0" applyFill="1" applyBorder="1" applyAlignment="1">
      <alignment vertical="top" wrapText="1"/>
    </xf>
    <xf numFmtId="0" fontId="0" fillId="38" borderId="73" xfId="0" applyFont="1" applyFill="1" applyBorder="1" applyAlignment="1">
      <alignment horizontal="left" wrapText="1"/>
    </xf>
    <xf numFmtId="0" fontId="0" fillId="38" borderId="74" xfId="0" applyFill="1" applyBorder="1" applyAlignment="1">
      <alignment horizontal="left" wrapText="1"/>
    </xf>
    <xf numFmtId="0" fontId="3" fillId="33" borderId="75" xfId="0" applyFont="1" applyFill="1" applyBorder="1" applyAlignment="1">
      <alignment wrapText="1"/>
    </xf>
    <xf numFmtId="0" fontId="0" fillId="33" borderId="14" xfId="0" applyFill="1" applyBorder="1" applyAlignment="1">
      <alignment wrapText="1"/>
    </xf>
    <xf numFmtId="0" fontId="0" fillId="33" borderId="76" xfId="0" applyFill="1" applyBorder="1" applyAlignment="1">
      <alignment wrapText="1"/>
    </xf>
    <xf numFmtId="0" fontId="0" fillId="33" borderId="16" xfId="0"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13</xdr:col>
      <xdr:colOff>0</xdr:colOff>
      <xdr:row>96</xdr:row>
      <xdr:rowOff>0</xdr:rowOff>
    </xdr:to>
    <xdr:sp>
      <xdr:nvSpPr>
        <xdr:cNvPr id="1" name="Text Box 1"/>
        <xdr:cNvSpPr txBox="1">
          <a:spLocks noChangeArrowheads="1"/>
        </xdr:cNvSpPr>
      </xdr:nvSpPr>
      <xdr:spPr>
        <a:xfrm>
          <a:off x="0" y="361950"/>
          <a:ext cx="8153400" cy="15211425"/>
        </a:xfrm>
        <a:prstGeom prst="rect">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"Disposition" column must be populated unless the comment is marked as Retracted or Withdrawn or the Disposition Comment column identifies the row as a duplicate of another comment line for which a disposition comment is provided.
Note that "Referred and Tracked", "Pending Input from Submitter" and "Pending Input from Work Group" values are not considered final.  These values cannot be present in the final disposition spreadsheet for Normative or DSTU ballots.
Values for this column must be one of the following: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Negative Ballot line item without Comment
</a:t>
          </a:r>
          <a:r>
            <a:rPr lang="en-US" cap="none" sz="1000" b="0" i="0" u="none" baseline="0">
              <a:solidFill>
                <a:srgbClr val="000000"/>
              </a:solidFill>
              <a:latin typeface="Arial"/>
              <a:ea typeface="Arial"/>
              <a:cs typeface="Arial"/>
            </a:rPr>
            <a:t>Per HL7 ER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02.09.01.03</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negative ballot not accompanied by comments shall not be considered.  Such ballots ... will be recorded as a “negative without comment” for the purposes of establishing a quorum and reporting to ANSI.</a:t>
          </a:r>
          <a:r>
            <a:rPr lang="en-US" cap="none" sz="1000" b="0" i="0" u="none" baseline="0">
              <a:solidFill>
                <a:srgbClr val="000000"/>
              </a:solidFill>
              <a:latin typeface="Arial"/>
              <a:ea typeface="Arial"/>
              <a:cs typeface="Arial"/>
            </a:rPr>
            <a:t>" Any negative line item without a viable comment or proposed solution shall be ignored.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Applicable to All Ballot Comments (Affirmative and Negative)
</a:t>
          </a:r>
          <a:r>
            <a:rPr lang="en-US" cap="none" sz="1000" b="1" i="0" u="none" baseline="0">
              <a:solidFill>
                <a:srgbClr val="000000"/>
              </a:solidFill>
              <a:latin typeface="Arial"/>
              <a:ea typeface="Arial"/>
              <a:cs typeface="Arial"/>
            </a:rPr>
            <a:t>1. Persuasive</a:t>
          </a:r>
          <a:r>
            <a:rPr lang="en-US" cap="none" sz="1000" b="0" i="0" u="none" baseline="0">
              <a:solidFill>
                <a:srgbClr val="000000"/>
              </a:solidFill>
              <a:latin typeface="Arial"/>
              <a:ea typeface="Arial"/>
              <a:cs typeface="Arial"/>
            </a:rPr>
            <a:t>.  A majority of the WG has accepted the ballot comment as submitted and will make the appropriate change in the next ballot cycle.  At this point the comment is considered resolved and the corresponding cell in the "Withdrawn" column should be marked appropriately.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Normative Ballot negative line items HL7 Essential Requirements (ER)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02.09.01.03 states that "</a:t>
          </a:r>
          <a:r>
            <a:rPr lang="en-US" cap="none" sz="1000" b="0" i="0" u="none" baseline="0">
              <a:solidFill>
                <a:srgbClr val="000000"/>
              </a:solidFill>
              <a:latin typeface="Arial"/>
              <a:ea typeface="Arial"/>
              <a:cs typeface="Arial"/>
            </a:rPr>
            <a:t>Where a majority of the Work Group voting on reconciliation agrees that the position expressed by the negative response is persuasive, the changes recommended by the comment shall be incorporated into the specification as reasonable and necessary revisions.  The submitter may choose to withdraw their negative in favor of an affirmative; if not, the response shall be recorded and reported to ANSI as a resolved negative given that the submitter’s concern has been satisfied by the adoption of their recommended solution.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Persuasive with Mod</a:t>
          </a:r>
          <a:r>
            <a:rPr lang="en-US" cap="none" sz="1000" b="0" i="0" u="none" baseline="0">
              <a:solidFill>
                <a:srgbClr val="000000"/>
              </a:solidFill>
              <a:latin typeface="Arial"/>
              <a:ea typeface="Arial"/>
              <a:cs typeface="Arial"/>
            </a:rPr>
            <a:t>.  A majority of the WG believes the ballot comment has merit, but has changed the submitter's proposed solution.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Example scenarios include, but are not limited to;
</a:t>
          </a:r>
          <a:r>
            <a:rPr lang="en-US" cap="none" sz="1000" b="0" i="0" u="none" baseline="0">
              <a:solidFill>
                <a:srgbClr val="000000"/>
              </a:solidFill>
              <a:latin typeface="Arial"/>
              <a:ea typeface="Arial"/>
              <a:cs typeface="Arial"/>
            </a:rPr>
            <a:t>-The WG has accepted the intent of the ballot comment, but has changed the proposed solution 
</a:t>
          </a:r>
          <a:r>
            <a:rPr lang="en-US" cap="none" sz="1000" b="0" i="0" u="none" baseline="0">
              <a:solidFill>
                <a:srgbClr val="000000"/>
              </a:solidFill>
              <a:latin typeface="Arial"/>
              <a:ea typeface="Arial"/>
              <a:cs typeface="Arial"/>
            </a:rPr>
            <a:t>-The WG has accepted part of the ballot comment, and will make a change to the standard; the other part was declared not persuasive 
</a:t>
          </a:r>
          <a:r>
            <a:rPr lang="en-US" cap="none" sz="1000" b="0" i="0" u="none" baseline="0">
              <a:solidFill>
                <a:srgbClr val="000000"/>
              </a:solidFill>
              <a:latin typeface="Arial"/>
              <a:ea typeface="Arial"/>
              <a:cs typeface="Arial"/>
            </a:rPr>
            <a:t>-The WG has accepted part of the ballot comment, and will make a change to the standard; the other part may be persuasive but is out of scope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standard will be changed accordingly in the next ballot cycle. The nature of, or reason for, the modification is reflected in the Disposition Comments.  In the case of a Normative Ballot this action does not fully met the requirements of declaring the comment persuasive per HL7 ER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02.09.01.03.  Therefore; the decision to support the resolution proposed by the WG by withdrawing the negative is solely at the discretioin of the submitter.  For non-Normative Ballots the negative comment may be marked as withdrawn or resolved.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3. Not Persuasive</a:t>
          </a:r>
          <a:r>
            <a:rPr lang="en-US" cap="none" sz="1000" b="0" i="0" u="none" baseline="0">
              <a:solidFill>
                <a:srgbClr val="000000"/>
              </a:solidFill>
              <a:latin typeface="Arial"/>
              <a:ea typeface="Arial"/>
              <a:cs typeface="Arial"/>
            </a:rPr>
            <a:t>.  The WG does not believe the ballot comment has merit or is unclear. For non-Normative Ballots, the decision of the WG is final.  The change proposed will not be incorporated into the ballot material. The WG must indicate in Disposition Comments their rationale for declaring the comment Not Persuasive. The </a:t>
          </a:r>
          <a:r>
            <a:rPr lang="en-US" cap="none" sz="1000" b="0" i="0" u="none" baseline="0">
              <a:solidFill>
                <a:srgbClr val="000000"/>
              </a:solidFill>
              <a:latin typeface="Arial"/>
              <a:ea typeface="Arial"/>
              <a:cs typeface="Arial"/>
            </a:rPr>
            <a:t>HL7 ER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02.09.01.02 states "A negative response should be considered not persuasive if it deals with processes or issues not in the purview of the Work Group responsible for ballot content; suggests the use of alternate methodologies or solutions; or questions the validity of the approach or the expertise of the developers."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Example scenarios include, but are not limited to;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the submitter has provided a recommendation or comment that the WG deems invalid or unworkable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the recommendation/solution provided by the submitter is not clear; the submitter is encouraged to submit a proposal on a future ballot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Normative Ballot negative line items HL7 ER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02.09.01.02</a:t>
          </a:r>
          <a:r>
            <a:rPr lang="en-US" cap="none" sz="1000" b="0" i="0" u="none" baseline="0">
              <a:solidFill>
                <a:srgbClr val="000000"/>
              </a:solidFill>
              <a:latin typeface="Arial"/>
              <a:ea typeface="Arial"/>
              <a:cs typeface="Arial"/>
            </a:rPr>
            <a:t> states "</a:t>
          </a:r>
          <a:r>
            <a:rPr lang="en-US" cap="none" sz="1000" b="0" i="0" u="none" baseline="0">
              <a:solidFill>
                <a:srgbClr val="000000"/>
              </a:solidFill>
              <a:latin typeface="Arial"/>
              <a:ea typeface="Arial"/>
              <a:cs typeface="Arial"/>
            </a:rPr>
            <a:t>Approval of a motion to declare a negative response not persuasive shall require an affirmative majority vote of the combined affirmative and negative votes cast by the Work Group during reconciliation.  The submitter of a negative response declared not persuasive shall be advised of the disposition of their response and the reasons therefore.  The submitter may choose to withdraw their negative in favor of an affirmative or abstention; otherwise, the response shall be recorded and reported to ANSI as an unresolved negative."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a Normative Ballot the ballot submitter has the option to appeal this decision: HL7 ER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02.13</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4. Not Persuasive with Mod</a:t>
          </a:r>
          <a:r>
            <a:rPr lang="en-US" cap="none" sz="1000" b="0" i="0" u="none" baseline="0">
              <a:solidFill>
                <a:srgbClr val="000000"/>
              </a:solidFill>
              <a:latin typeface="Arial"/>
              <a:ea typeface="Arial"/>
              <a:cs typeface="Arial"/>
            </a:rPr>
            <a:t>.  The comment was declared not persuasive (see 3. above) by the WG; however, the WG has agreed to make certain modifications to the ballot material based on this comment.  For example, adding additional explanatory text.  The proposed changes suggested by the comment deemed not persuaive will not be made to the ballot material. For non-Normative Ballots the decision of the WG is final. The WG must indicate in Disposition Comments their rationale for declaring the comment Not Persuasive.  For a Normative Ballot the submitter has the option to appeal this decision</a:t>
          </a:r>
          <a:r>
            <a:rPr lang="en-US" cap="none" sz="1000" b="0" i="0" u="none" baseline="0">
              <a:solidFill>
                <a:srgbClr val="000000"/>
              </a:solidFill>
              <a:latin typeface="Arial"/>
              <a:ea typeface="Arial"/>
              <a:cs typeface="Arial"/>
            </a:rPr>
            <a:t>: HL7 ER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02.13.</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5. Not Related</a:t>
          </a:r>
          <a:r>
            <a:rPr lang="en-US" cap="none" sz="1000" b="0" i="0" u="none" baseline="0">
              <a:solidFill>
                <a:srgbClr val="000000"/>
              </a:solidFill>
              <a:latin typeface="Arial"/>
              <a:ea typeface="Arial"/>
              <a:cs typeface="Arial"/>
            </a:rPr>
            <a:t>.  Although this disposition is applicable to all ballot types; in the case of a Normative Ballot </a:t>
          </a:r>
          <a:r>
            <a:rPr lang="en-US" cap="none" sz="1000" b="0" i="0" u="none" baseline="0">
              <a:solidFill>
                <a:srgbClr val="000000"/>
              </a:solidFill>
              <a:latin typeface="Arial"/>
              <a:ea typeface="Arial"/>
              <a:cs typeface="Arial"/>
            </a:rPr>
            <a:t>HL7 ER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02.09.01.01</a:t>
          </a:r>
          <a:r>
            <a:rPr lang="en-US" cap="none" sz="1000" b="0" i="0" u="none" baseline="0">
              <a:solidFill>
                <a:srgbClr val="000000"/>
              </a:solidFill>
              <a:latin typeface="Arial"/>
              <a:ea typeface="Arial"/>
              <a:cs typeface="Arial"/>
            </a:rPr>
            <a:t> states: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A negative response should be considered not related if it deals with issues or functionality that is beyond the scope of or is, in the considered opinion of the Work Group, clearly not related to the ballot subject matter.  Approval of a motion to declare a negative response not related shall require an affirmative majority vote of the combined affirmative and negative votes cast by the Work Group during reconciliation.  Negative responses declared not related shall be recorded and reported to ANSI as a “negative without comment” and shall not impede progress of the ballot.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Those items declared not related shall become recommended actions for the development of new or revision of existing HL7 ANS. The submitter of a negative response declared not related shall be advised of the disposition of their response and the reasons therefore.  No further action is required.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decision of the WG is final and requires no vote on non-Normative Ballot items.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Example scenarios include, but are not limited to;
</a:t>
          </a:r>
          <a:r>
            <a:rPr lang="en-US" cap="none" sz="1000" b="0" i="0" u="none" baseline="0">
              <a:solidFill>
                <a:srgbClr val="000000"/>
              </a:solidFill>
              <a:latin typeface="Arial"/>
              <a:ea typeface="Arial"/>
              <a:cs typeface="Arial"/>
            </a:rPr>
            <a:t>- the submitter is commenting on a portion of the ballot material that is not part of the current ballot 
</a:t>
          </a:r>
          <a:r>
            <a:rPr lang="en-US" cap="none" sz="1000" b="0" i="0" u="none" baseline="0">
              <a:solidFill>
                <a:srgbClr val="000000"/>
              </a:solidFill>
              <a:latin typeface="Arial"/>
              <a:ea typeface="Arial"/>
              <a:cs typeface="Arial"/>
            </a:rPr>
            <a:t>- the submitter's comments may be persuasive but is beyond the scope of the material  in the ballot cycle. 
</a:t>
          </a:r>
          <a:r>
            <a:rPr lang="en-US" cap="none" sz="1000" b="0" i="0" u="none" baseline="0">
              <a:solidFill>
                <a:srgbClr val="000000"/>
              </a:solidFill>
              <a:latin typeface="Arial"/>
              <a:ea typeface="Arial"/>
              <a:cs typeface="Arial"/>
            </a:rPr>
            <a:t>- the submitter is commenting on something that is not part of the domain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6.  Referred and Tracked</a:t>
          </a:r>
          <a:r>
            <a:rPr lang="en-US" cap="none" sz="1000" b="0" i="0" u="none" baseline="0">
              <a:solidFill>
                <a:srgbClr val="000000"/>
              </a:solidFill>
              <a:latin typeface="Arial"/>
              <a:ea typeface="Arial"/>
              <a:cs typeface="Arial"/>
            </a:rPr>
            <a:t>.  This should be used in circumstances when a comment was submitted to your WG in error and should have been submitted to another WG.  If you use this disposition you should also select the name of the WG you referred the comment to under the Column "Referred To".  Note: This disposition is not used for ballots making use of the gForge tracker.  Simply re-assign the dispositioning work group and leave the disposition unspecified.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7.  Pending Input from Submitter</a:t>
          </a:r>
          <a:r>
            <a:rPr lang="en-US" cap="none" sz="1000" b="0" i="0" u="none" baseline="0">
              <a:solidFill>
                <a:srgbClr val="000000"/>
              </a:solidFill>
              <a:latin typeface="Arial"/>
              <a:ea typeface="Arial"/>
              <a:cs typeface="Arial"/>
            </a:rPr>
            <a:t>.  This should be used when the WG has read the comment but didn't quite understand it or needs to get more input from the submitter.  By selecting "Pending Input from Submitter" the WG can track and sort their dispositions more accurately. In no case shall a WG seek further input from a submitter of a negative without comment.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8. Pending Input from other WG</a:t>
          </a:r>
          <a:r>
            <a:rPr lang="en-US" cap="none" sz="1000" b="0" i="0" u="none" baseline="0">
              <a:solidFill>
                <a:srgbClr val="000000"/>
              </a:solidFill>
              <a:latin typeface="Arial"/>
              <a:ea typeface="Arial"/>
              <a:cs typeface="Arial"/>
            </a:rPr>
            <a:t>.  The WG has determined that they cannot give the comment a disposition without further input or a final decision from another WG.  This should be used for comments that do belong to your WG but  require a decision from another WG, such as ARB or MnM.  Use "Disposition WG" to designate the WG providing additional input.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Applicable only to Affirmative Ballot Comments
</a:t>
          </a:r>
          <a:r>
            <a:rPr lang="en-US" cap="none" sz="1000" b="1" i="0" u="none" baseline="0">
              <a:solidFill>
                <a:srgbClr val="000000"/>
              </a:solidFill>
              <a:latin typeface="Arial"/>
              <a:ea typeface="Arial"/>
              <a:cs typeface="Arial"/>
            </a:rPr>
            <a:t>9. Considered for future use</a:t>
          </a:r>
          <a:r>
            <a:rPr lang="en-US" cap="none" sz="1000" b="0" i="0" u="none" baseline="0">
              <a:solidFill>
                <a:srgbClr val="000000"/>
              </a:solidFill>
              <a:latin typeface="Arial"/>
              <a:ea typeface="Arial"/>
              <a:cs typeface="Arial"/>
            </a:rPr>
            <a:t>.  The WG, or a representative of the WG (editor or task force), has reviewed the affirmative suggestion or comment and has determined that it is not applicable to the ballot material at this point in time.  It will be considered for a future release of the ballot material. This is in keeping with ANSI requirements. The reviewer should comment on the result of the ballot comment consideration.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10. Considered-Question answered</a:t>
          </a:r>
          <a:r>
            <a:rPr lang="en-US" cap="none" sz="1000" b="0" i="0" u="none" baseline="0">
              <a:solidFill>
                <a:srgbClr val="000000"/>
              </a:solidFill>
              <a:latin typeface="Arial"/>
              <a:ea typeface="Arial"/>
              <a:cs typeface="Arial"/>
            </a:rPr>
            <a:t>.  The WG, or a representative of the WG (editor or task force), has responded to the question affixed to the affirmative line item.  In so doing, the WG has determined that no change will be made to the ballot material at this time. This is in keeping with ANSI requirements.  If appropriate, the topic raised can be recorded for use in a future release of the ballot material.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11. Considered-No action required</a:t>
          </a:r>
          <a:r>
            <a:rPr lang="en-US" cap="none" sz="1000" b="0" i="0" u="none" baseline="0">
              <a:solidFill>
                <a:srgbClr val="000000"/>
              </a:solidFill>
              <a:latin typeface="Arial"/>
              <a:ea typeface="Arial"/>
              <a:cs typeface="Arial"/>
            </a:rPr>
            <a:t>. Occasionally people will submit an affirmative comment that does not require an action.  For example, some WG's have received comments of praise for a job well done.  This comment doesn't require any further action on the WG's part, other than to keep up the good work.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24</xdr:col>
      <xdr:colOff>276225</xdr:colOff>
      <xdr:row>13</xdr:row>
      <xdr:rowOff>152400</xdr:rowOff>
    </xdr:to>
    <xdr:sp>
      <xdr:nvSpPr>
        <xdr:cNvPr id="1" name="Text Box 1"/>
        <xdr:cNvSpPr txBox="1">
          <a:spLocks noChangeArrowheads="1"/>
        </xdr:cNvSpPr>
      </xdr:nvSpPr>
      <xdr:spPr>
        <a:xfrm>
          <a:off x="66675" y="0"/>
          <a:ext cx="11772900" cy="38004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Note on entering large bodies of text: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When entering a large body of text in an Excel spreadsheet cell: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The cell is pre-set to word wrap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You can expand the column if you would like to see more of the available data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3)  There is a limit to the amount of text you can enter into a "comment" text column so keep things brief.  
</a:t>
          </a:r>
          <a:r>
            <a:rPr lang="en-US" cap="none" sz="1200" b="0" i="0" u="none" baseline="0">
              <a:solidFill>
                <a:srgbClr val="000000"/>
              </a:solidFill>
              <a:latin typeface="Times New Roman"/>
              <a:ea typeface="Times New Roman"/>
              <a:cs typeface="Times New Roman"/>
            </a:rPr>
            <a:t>      -For verbose text, we recommend a separate word document; reference the file name here and include it (zipped) with your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4)  To create a paragraph  break in lengthy text, use Alt + Enter on your keyboard.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5) To create "bullets", simply use a dash "-" space for each item you want to
</a:t>
          </a:r>
          <a:r>
            <a:rPr lang="en-US" cap="none" sz="1200" b="0" i="0" u="none" baseline="0">
              <a:solidFill>
                <a:srgbClr val="000000"/>
              </a:solidFill>
              <a:latin typeface="Times New Roman"/>
              <a:ea typeface="Times New Roman"/>
              <a:cs typeface="Times New Roman"/>
            </a:rPr>
            <a:t>"bullet" and use two paragraph marks between them (Alt + Enter as described
</a:t>
          </a:r>
          <a:r>
            <a:rPr lang="en-US" cap="none" sz="1200" b="0" i="0" u="none" baseline="0">
              <a:solidFill>
                <a:srgbClr val="000000"/>
              </a:solidFill>
              <a:latin typeface="Times New Roman"/>
              <a:ea typeface="Times New Roman"/>
              <a:cs typeface="Times New Roman"/>
            </a:rPr>
            <a:t>above).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25</xdr:col>
      <xdr:colOff>333375</xdr:colOff>
      <xdr:row>189</xdr:row>
      <xdr:rowOff>104775</xdr:rowOff>
    </xdr:to>
    <xdr:sp>
      <xdr:nvSpPr>
        <xdr:cNvPr id="1" name="Text Box 1"/>
        <xdr:cNvSpPr txBox="1">
          <a:spLocks noChangeArrowheads="1"/>
        </xdr:cNvSpPr>
      </xdr:nvSpPr>
      <xdr:spPr>
        <a:xfrm>
          <a:off x="38100" y="28575"/>
          <a:ext cx="12277725" cy="322230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1" i="0" u="none" baseline="0">
              <a:solidFill>
                <a:srgbClr val="000000"/>
              </a:solidFill>
              <a:latin typeface="Times New Roman"/>
              <a:ea typeface="Times New Roman"/>
              <a:cs typeface="Times New Roman"/>
            </a:rPr>
            <a:t>Note:  This section is a placeholder for Q&amp;A/Helpful Hints for ballot resolution.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Marked ballots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On second and subsequent Normative ballots only the substantive changes that were added since the last ballot are marked as ballot material, with the instructions that ballots returned on unmarked items will be found “not related”.  How do you handle obvious errors that were not marked, for example, the address for an external reference (e.g. DICOM) is incorrect?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 You can correct the obvious typographical errors as long as it is not a substantive change, even if it is unmarked.  We recommend a conservative interpretation of “obvious error” as you do not want to make a change that will be questioned or perceived to show favoritism.  If you are unclear if the item is an “obvious error” consult the TSC Chair or ARB.  
</a:t>
          </a:r>
          <a:r>
            <a:rPr lang="en-US" cap="none" sz="1200" b="0" i="0" u="sng" baseline="0">
              <a:solidFill>
                <a:srgbClr val="000000"/>
              </a:solidFill>
              <a:latin typeface="Times New Roman"/>
              <a:ea typeface="Times New Roman"/>
              <a:cs typeface="Times New Roman"/>
            </a:rPr>
            <a:t>Comment</a:t>
          </a:r>
          <a:r>
            <a:rPr lang="en-US" cap="none" sz="1200" b="0" i="0" u="none" baseline="0">
              <a:solidFill>
                <a:srgbClr val="000000"/>
              </a:solidFill>
              <a:latin typeface="Times New Roman"/>
              <a:ea typeface="Times New Roman"/>
              <a:cs typeface="Times New Roman"/>
            </a:rPr>
            <a:t>: With the progression of ballots from Review - &gt; Normative the closer you get to the final ballot, the more conservative you should be in adding content.  In the early stages of Review ballot, it may be acceptable to add new content (if endorsed by the WG) as wider audiences will review/critique on a Normative ballot.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Not Persuasive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Must use with discretion·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 In all cases, the voter must be informed of the WG’s action. The preferred outcome is for the voter to withdraw a negative ballot.  It is within a chair’s prerogative, with the concurrence of a majority of the WG, to declare an item non-persuasive. If you correct a typo or clarify wording, the item may no longer (in effect)  be not persuasive once you have adopted their recommended change; however, the voter should then willingly withdraw their negative as you have accepted their proposed  correction..  In all cases, you must inform the voter of the outcome of WG deliberations.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Not Related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Must use with discretion·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 Used, for example, if the ballot item is out of scope, e.g. on a marked ballot the voter has submitted a comment on an area not subject to vote.· Out of scope items are treated the same as Negative Votes without comment
</a:t>
          </a:r>
          <a:r>
            <a:rPr lang="en-US" cap="none" sz="1200" b="0" i="0" u="sng" baseline="0">
              <a:solidFill>
                <a:srgbClr val="000000"/>
              </a:solidFill>
              <a:latin typeface="Times New Roman"/>
              <a:ea typeface="Times New Roman"/>
              <a:cs typeface="Times New Roman"/>
            </a:rPr>
            <a:t>Comment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Non-standard ballot responses are received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The ballot spreadsheet allows invalid combination, such as negative typo.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 Revise the ballot spreadsheets to support only the ANSI defined votes, plus “minor” and “major” negative as requested by the WG's for use as a management tool.  Question will be removed.  Suggestion will be retained
</a:t>
          </a:r>
          <a:r>
            <a:rPr lang="en-US" cap="none" sz="1200" b="0" i="0" u="sng" baseline="0">
              <a:solidFill>
                <a:srgbClr val="000000"/>
              </a:solidFill>
              <a:latin typeface="Times New Roman"/>
              <a:ea typeface="Times New Roman"/>
              <a:cs typeface="Times New Roman"/>
            </a:rPr>
            <a:t>Comment</a:t>
          </a:r>
          <a:r>
            <a:rPr lang="en-US" cap="none" sz="1200" b="0" i="0" u="none" baseline="0">
              <a:solidFill>
                <a:srgbClr val="000000"/>
              </a:solidFill>
              <a:latin typeface="Times New Roman"/>
              <a:ea typeface="Times New Roman"/>
              <a:cs typeface="Times New Roman"/>
            </a:rPr>
            <a:t>: Separate Affirmative/Abstain and Negative ballots will be created.  Affirmative ballots will support:  affirmative, affirmative with comment, affirmative with comment – typo, affirmative with comment – suggestion, abstain. Negative ballots will support: negative with reason – major, negative with reason – minor.  Note:  “major” and “minor”, being subjective, mayu need definition.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Substantive changes must be noted in ballot reconciliation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Who determines whether a ballot goes forward?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 Substantive changes in a Normative Ballot will result in a subsequent ballot.  Substantive changes should be identified on the ballot reconciliation form.  (Refer to HL7 ER 02.09.04).  The TSC will determine whether an Informative or DSTU ballot should be submitted for another Review ballot or move to publication.
</a:t>
          </a:r>
          <a:r>
            <a:rPr lang="en-US" cap="none" sz="1200" b="0" i="0" u="sng" baseline="0">
              <a:solidFill>
                <a:srgbClr val="000000"/>
              </a:solidFill>
              <a:latin typeface="Times New Roman"/>
              <a:ea typeface="Times New Roman"/>
              <a:cs typeface="Times New Roman"/>
            </a:rPr>
            <a:t>Comment</a:t>
          </a:r>
          <a:r>
            <a:rPr lang="en-US" cap="none" sz="1200" b="0" i="0" u="none" baseline="0">
              <a:solidFill>
                <a:srgbClr val="000000"/>
              </a:solidFill>
              <a:latin typeface="Times New Roman"/>
              <a:ea typeface="Times New Roman"/>
              <a:cs typeface="Times New Roman"/>
            </a:rPr>
            <a:t>: · Co-chairs and Editors need a working knowledge of “substantive change” as defined in the HL7 ER and extended on the ARB website.·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What Reconciliation Documentation Should Be Retained?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Times New Roman"/>
              <a:ea typeface="Times New Roman"/>
              <a:cs typeface="Times New Roman"/>
            </a:rPr>
            <a:t> The Ballot Desktop provides all the information necessary to support the ballot process and ensure that the appropriate documentation if retained. As for affirmative comments,  </a:t>
          </a:r>
          <a:r>
            <a:rPr lang="en-US" cap="none" sz="1200" b="0" i="0" u="none" baseline="0">
              <a:solidFill>
                <a:srgbClr val="000000"/>
              </a:solidFill>
              <a:latin typeface="Times New Roman"/>
              <a:ea typeface="Times New Roman"/>
              <a:cs typeface="Times New Roman"/>
            </a:rPr>
            <a:t>ANSI requires that all comments accompanying affirmative ballots be considered as possible future projects or revisions.  You may use the disposition "considered" to mark affirmative comments that have been reviewed.  WG's are encouraged to include in the comment section what they think of the affirmative comment and whether or not they think action should be taken, and by who.</a:t>
          </a:r>
          <a:r>
            <a:rPr lang="en-US" cap="none" sz="1200" b="0" i="0" u="none" baseline="0">
              <a:solidFill>
                <a:srgbClr val="000000"/>
              </a:solidFill>
              <a:latin typeface="Times New Roman"/>
              <a:ea typeface="Times New Roman"/>
              <a:cs typeface="Times New Roman"/>
            </a:rPr>
            <a:t> 
</a:t>
          </a:r>
          <a:r>
            <a:rPr lang="en-US" cap="none" sz="1200" b="0" i="0" u="sng" baseline="0">
              <a:solidFill>
                <a:srgbClr val="000000"/>
              </a:solidFill>
              <a:latin typeface="Times New Roman"/>
              <a:ea typeface="Times New Roman"/>
              <a:cs typeface="Times New Roman"/>
            </a:rPr>
            <a:t>Comment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How do you handle negatives without comment?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 Per ANSI and the HL7 ER, "</a:t>
          </a:r>
          <a:r>
            <a:rPr lang="en-US" cap="none" sz="1200" b="0" i="0" u="none" baseline="0">
              <a:solidFill>
                <a:srgbClr val="000000"/>
              </a:solidFill>
              <a:latin typeface="Times New Roman"/>
              <a:ea typeface="Times New Roman"/>
              <a:cs typeface="Times New Roman"/>
            </a:rPr>
            <a:t>A negative ballot not accompanied by comments SHALL NOT be considered.  Such ballots will be recorded as a “negative without comment” for the purposes of establishing a quorum and reporting to ANSI. However, these ballots shall not be factored into the numerical requirements for approval. No effort shall be made to solicit comments from the submitter of a negative ballot submitted without comment.</a:t>
          </a:r>
          <a:r>
            <a:rPr lang="en-US" cap="none" sz="1200" b="0" i="0" u="none" baseline="0">
              <a:solidFill>
                <a:srgbClr val="000000"/>
              </a:solidFill>
              <a:latin typeface="Times New Roman"/>
              <a:ea typeface="Times New Roman"/>
              <a:cs typeface="Times New Roman"/>
            </a:rPr>
            <a:t>"
</a:t>
          </a:r>
          <a:r>
            <a:rPr lang="en-US" cap="none" sz="1200" b="0" i="0" u="sng" baseline="0">
              <a:solidFill>
                <a:srgbClr val="000000"/>
              </a:solidFill>
              <a:latin typeface="Times New Roman"/>
              <a:ea typeface="Times New Roman"/>
              <a:cs typeface="Times New Roman"/>
            </a:rPr>
            <a:t>Comment</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Appeals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How are appeals handled?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  Refer to the HL7 ER 02.13 regards appeals of WG reconciliation of Normative Ballots.  There is no appeal process realated to Review Ballots.
</a:t>
          </a:r>
          <a:r>
            <a:rPr lang="en-US" cap="none" sz="1200" b="0" i="0" u="sng" baseline="0">
              <a:solidFill>
                <a:srgbClr val="000000"/>
              </a:solidFill>
              <a:latin typeface="Times New Roman"/>
              <a:ea typeface="Times New Roman"/>
              <a:cs typeface="Times New Roman"/>
            </a:rPr>
            <a:t>Comment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Some information is not being retained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The disposition of the line item as to whether or not a change request has been accepted needs to be retained. ·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:The status of the line item as it pertains to whether or not the respondent has withdrawn the line item is a separate matter and needs to be recorded in the column titled "Withdrawn'
</a:t>
          </a:r>
          <a:r>
            <a:rPr lang="en-US" cap="none" sz="1200" b="0" i="0" u="sng" baseline="0">
              <a:solidFill>
                <a:srgbClr val="000000"/>
              </a:solidFill>
              <a:latin typeface="Times New Roman"/>
              <a:ea typeface="Times New Roman"/>
              <a:cs typeface="Times New Roman"/>
            </a:rPr>
            <a:t>Comment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Some information is not being retained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There is divided opinion as to whether or not WGs need to review all line items in a ballot. Should there be a statement on the reconciliation document noting what the WG decided?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  While the WG doesn't necessarily need to take a vote on each line item, all comments must be reviewed.  However, a record needs to be kept  of the review and disposition.  There are other ways to review, e.g. send to the WG for review offline, and then discuss in conference call.  The review could be asynchronous, then coordinated in a conference call. The ballot has to get to a level where the WG could vote on the disposition of the comment, particularily on a Normative Ballor.  The WG might utilize a triage process to manage line items. 
</a:t>
          </a:r>
          <a:r>
            <a:rPr lang="en-US" cap="none" sz="1200" b="0" i="0" u="sng" baseline="0">
              <a:solidFill>
                <a:srgbClr val="000000"/>
              </a:solidFill>
              <a:latin typeface="Times New Roman"/>
              <a:ea typeface="Times New Roman"/>
              <a:cs typeface="Times New Roman"/>
            </a:rPr>
            <a:t>Comment</a:t>
          </a:r>
          <a:r>
            <a:rPr lang="en-US" cap="none" sz="1200" b="0" i="0" u="none" baseline="0">
              <a:solidFill>
                <a:srgbClr val="000000"/>
              </a:solidFill>
              <a:latin typeface="Times New Roman"/>
              <a:ea typeface="Times New Roman"/>
              <a:cs typeface="Times New Roman"/>
            </a:rPr>
            <a:t>: Action Item: Add a checkoff  for “considered"</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to the ballot spreadsheet</a:t>
          </a:r>
          <a:r>
            <a:rPr lang="en-US" cap="none" sz="1200" b="0" i="0" u="none" baseline="0">
              <a:solidFill>
                <a:srgbClr val="000000"/>
              </a:solidFill>
              <a:latin typeface="Times New Roman"/>
              <a:ea typeface="Times New Roman"/>
              <a:cs typeface="Times New Roman"/>
            </a:rPr>
            <a:t>; this would not require, but does not prohibit,  documentation of the relative discussion.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Withdrawing Negatives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 The Ballot Desktop supports notification of  reconciliation to negative voters and to capture their decision to with draw their negative. The submitter marking the  negative as withdrawn fulfills the requirement to  notify HL7 of their action. If, however, the submitter has verbally expressed the intention to withdraw the negative during the WG meeting, this intent must be documented in the minutes. The Ballot Desktop can be used to e-mail to the negative voter with a note indicating that he/she should withdraw their negative via the Ballot Desktop and that their vote will be considered withdrawn unless they respond otherwise within five (5) days.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Changes applied are not mapped to a specific response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Changes are sometimes applied to the standard that are not mapped directly to a specific ballot response due to editing requirements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  Columns to indicate that comment is a substantive change and to track whether the change has been applied were added.
</a:t>
          </a:r>
          <a:r>
            <a:rPr lang="en-US" cap="none" sz="1200" b="0" i="0" u="sng" baseline="0">
              <a:solidFill>
                <a:srgbClr val="000000"/>
              </a:solidFill>
              <a:latin typeface="Times New Roman"/>
              <a:ea typeface="Times New Roman"/>
              <a:cs typeface="Times New Roman"/>
            </a:rPr>
            <a:t>Comment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Tracking duplicate ballot issues is a challenge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Multiple voters submit the same ballot item.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 A column is provided for the WG to assign identifiers to like comments.  The column can then be used to group all like comments for review.  However,  the review and disposition must be recorded for each individual comment.
</a:t>
          </a:r>
          <a:r>
            <a:rPr lang="en-US" cap="none" sz="1200" b="0" i="0" u="sng" baseline="0">
              <a:solidFill>
                <a:srgbClr val="000000"/>
              </a:solidFill>
              <a:latin typeface="Times New Roman"/>
              <a:ea typeface="Times New Roman"/>
              <a:cs typeface="Times New Roman"/>
            </a:rPr>
            <a:t>Comment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Divided opinion on what requires a vote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Do all negative line items require inspection/vote of the WG?</a:t>
          </a:r>
          <a:r>
            <a:rPr lang="en-US" cap="none" sz="1200" b="0" i="0" u="none" baseline="0">
              <a:solidFill>
                <a:srgbClr val="000000"/>
              </a:solidFill>
              <a:latin typeface="Times New Roman"/>
              <a:ea typeface="Times New Roman"/>
              <a:cs typeface="Times New Roman"/>
            </a:rPr>
            <a:t>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  For a Normative Ballot – Yes, but you can group like items· All substantive line items, especially, require the review/vote of the WG. Non-substantive changes may be review/resolved by either the WG, or some subset thereof, or the WG co-chairs.  All disposition actions must be documented.
</a:t>
          </a:r>
          <a:r>
            <a:rPr lang="en-US" cap="none" sz="1200" b="0" i="0" u="sng" baseline="0">
              <a:solidFill>
                <a:srgbClr val="000000"/>
              </a:solidFill>
              <a:latin typeface="Times New Roman"/>
              <a:ea typeface="Times New Roman"/>
              <a:cs typeface="Times New Roman"/>
            </a:rPr>
            <a:t>Comment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Ballet Reconciliation Process Suggestion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It might be useful to map the proposed change to the ARB Substantive Change document. This would involve encoding the ARB document and making allowances for “Guideline Not Found”.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 ARB is updating their Substantive Change document; this process might elicit additional changes.
</a:t>
          </a:r>
          <a:r>
            <a:rPr lang="en-US" cap="none" sz="1200" b="0" i="0" u="sng" baseline="0">
              <a:solidFill>
                <a:srgbClr val="000000"/>
              </a:solidFill>
              <a:latin typeface="Times New Roman"/>
              <a:ea typeface="Times New Roman"/>
              <a:cs typeface="Times New Roman"/>
            </a:rPr>
            <a:t>Comment</a:t>
          </a:r>
          <a:r>
            <a:rPr lang="en-US" cap="none" sz="1200" b="0" i="0" u="none" baseline="0">
              <a:solidFill>
                <a:srgbClr val="000000"/>
              </a:solidFill>
              <a:latin typeface="Times New Roman"/>
              <a:ea typeface="Times New Roman"/>
              <a:cs typeface="Times New Roman"/>
            </a:rPr>
            <a:t>: Action Item? Would require an additional column on the spreadsheet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How are line item dispositions handled?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Line items are not handled consistently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 · A Withdrawn negative is counted as an affirmative (this is preferable to not persuasive.)· A ballot item declared not related shall be considered for inclusion in some version of the standard and reported as a "negative without comment" causing it to not be included in the ballot tally. A ballot comment declared not persuasive remains negative and will be reported as an unresolved negative unless withdrawn.· Every negative needs a response; not every negative needs to be withdrawn. The goal is to get enough negatives resolved and withdrawn in order to get the ballot to pass, while producing a quality standard.
</a:t>
          </a:r>
          <a:r>
            <a:rPr lang="en-US" cap="none" sz="1200" b="0" i="0" u="sng" baseline="0">
              <a:solidFill>
                <a:srgbClr val="000000"/>
              </a:solidFill>
              <a:latin typeface="Times New Roman"/>
              <a:ea typeface="Times New Roman"/>
              <a:cs typeface="Times New Roman"/>
            </a:rPr>
            <a:t>Comment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How should negative line items in an “Affirmative Ballot” be handled?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Affirmative Ballots are received that contain negative line items.  The current practice is to err on the side of caution and treat the negative line item as a true negative (i.e. negative ballot).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 It is not just a current practice; by ANSI and HL7 rules any negative line item renders the total ballot response Negative.  The Ballot Submitter Instructions inculude this statement.
</a:t>
          </a:r>
          <a:r>
            <a:rPr lang="en-US" cap="none" sz="1200" b="0" i="0" u="sng" baseline="0">
              <a:solidFill>
                <a:srgbClr val="000000"/>
              </a:solidFill>
              <a:latin typeface="Times New Roman"/>
              <a:ea typeface="Times New Roman"/>
              <a:cs typeface="Times New Roman"/>
            </a:rPr>
            <a:t>Comment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Difference Between Withdrawn and Retract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a:t>
          </a:r>
          <a:r>
            <a:rPr lang="en-US" cap="none" sz="1200" b="0" i="0" u="sng" baseline="0">
              <a:solidFill>
                <a:srgbClr val="000000"/>
              </a:solidFill>
              <a:latin typeface="Times New Roman"/>
              <a:ea typeface="Times New Roman"/>
              <a:cs typeface="Times New Roman"/>
            </a:rPr>
            <a:t>Respnose</a:t>
          </a:r>
          <a:r>
            <a:rPr lang="en-US" cap="none" sz="1200" b="0" i="0" u="none" baseline="0">
              <a:solidFill>
                <a:srgbClr val="000000"/>
              </a:solidFill>
              <a:latin typeface="Times New Roman"/>
              <a:ea typeface="Times New Roman"/>
              <a:cs typeface="Times New Roman"/>
            </a:rPr>
            <a:t>: A negative line item withdrawn by the submitter becomes an affirmative with the caveat that, if the comment is substantive, there will be subsequent ballot of the same material. If the submitter decides to retract their negative comment with the understanding that it will be considered for a future project or update to the standard, then it is, in essence, removed from the ballot without furhter consideration and does not figure in the ballot tally.</a:t>
          </a:r>
          <a:r>
            <a:rPr lang="en-US" cap="none" sz="1200" b="0" i="0" u="none" baseline="0">
              <a:solidFill>
                <a:srgbClr val="FF0000"/>
              </a:solidFill>
              <a:latin typeface="Times New Roman"/>
              <a:ea typeface="Times New Roman"/>
              <a:cs typeface="Times New Roman"/>
            </a:rPr>
            <a:t>.
</a:t>
          </a:r>
          <a:r>
            <a:rPr lang="en-US" cap="none" sz="1200" b="0" i="0" u="sng" baseline="0">
              <a:solidFill>
                <a:srgbClr val="000000"/>
              </a:solidFill>
              <a:latin typeface="Times New Roman"/>
              <a:ea typeface="Times New Roman"/>
              <a:cs typeface="Times New Roman"/>
            </a:rPr>
            <a:t>Comment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1" u="none" baseline="0">
              <a:solidFill>
                <a:srgbClr val="000000"/>
              </a:solidFill>
              <a:latin typeface="Times New Roman"/>
              <a:ea typeface="Times New Roman"/>
              <a:cs typeface="Times New Roman"/>
            </a:rPr>
            <a:t>The following sections contain known outstanding issues.  These have not been resolved because they require a 'ruling' on interpretations of the HL7 ER or GOM as well as possibly updating those documents.  If you are ever in doubt on how to proceed on an item, take a proposal for a method of action, then take a vote on that proposal of action and record it in the spreadsheet and in the WG minutes. </a:t>
          </a:r>
          <a:r>
            <a:rPr lang="en-US" cap="none" sz="1000" b="1" i="1"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FF0000"/>
              </a:solidFill>
              <a:latin typeface="Times New Roman"/>
              <a:ea typeface="Times New Roman"/>
              <a:cs typeface="Times New Roman"/>
            </a:rPr>
            <a:t>Editorial license</a:t>
          </a:r>
          <a:r>
            <a:rPr lang="en-US" cap="none" sz="1200" b="0" i="0" u="none" baseline="0">
              <a:solidFill>
                <a:srgbClr val="FF0000"/>
              </a:solidFill>
              <a:latin typeface="Times New Roman"/>
              <a:ea typeface="Times New Roman"/>
              <a:cs typeface="Times New Roman"/>
            </a:rPr>
            <a:t>
</a:t>
          </a:r>
          <a:r>
            <a:rPr lang="en-US" cap="none" sz="1200" b="0" i="0" u="sng" baseline="0">
              <a:solidFill>
                <a:srgbClr val="FF0000"/>
              </a:solidFill>
              <a:latin typeface="Times New Roman"/>
              <a:ea typeface="Times New Roman"/>
              <a:cs typeface="Times New Roman"/>
            </a:rPr>
            <a:t>Issue</a:t>
          </a:r>
          <a:r>
            <a:rPr lang="en-US" cap="none" sz="1200" b="0" i="0" u="none" baseline="0">
              <a:solidFill>
                <a:srgbClr val="FF0000"/>
              </a:solidFill>
              <a:latin typeface="Times New Roman"/>
              <a:ea typeface="Times New Roman"/>
              <a:cs typeface="Times New Roman"/>
            </a:rPr>
            <a:t>: There is divided opinion as to the boundaries of "editorial license".</a:t>
          </a:r>
          <a:r>
            <a:rPr lang="en-US" cap="none" sz="1200" b="0" i="0" u="none" baseline="0">
              <a:solidFill>
                <a:srgbClr val="FF0000"/>
              </a:solidFill>
              <a:latin typeface="Times New Roman"/>
              <a:ea typeface="Times New Roman"/>
              <a:cs typeface="Times New Roman"/>
            </a:rPr>
            <a:t>
</a:t>
          </a:r>
          <a:r>
            <a:rPr lang="en-US" cap="none" sz="1200" b="0" i="0" u="sng" baseline="0">
              <a:solidFill>
                <a:srgbClr val="FF0000"/>
              </a:solidFill>
              <a:latin typeface="Times New Roman"/>
              <a:ea typeface="Times New Roman"/>
              <a:cs typeface="Times New Roman"/>
            </a:rPr>
            <a:t>Response</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sng" baseline="0">
              <a:solidFill>
                <a:srgbClr val="FF0000"/>
              </a:solidFill>
              <a:latin typeface="Times New Roman"/>
              <a:ea typeface="Times New Roman"/>
              <a:cs typeface="Times New Roman"/>
            </a:rPr>
            <a:t>Comment</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forge.hl7.org/gf/project/fhir/tracker/?action=TrackerItemBrowse&amp;tracker_id=677"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mma.jones@allscripts.com" TargetMode="External" /><Relationship Id="rId2" Type="http://schemas.openxmlformats.org/officeDocument/2006/relationships/hyperlink" Target="mailto:emma.jones@allscripts.com" TargetMode="External" /><Relationship Id="rId3" Type="http://schemas.openxmlformats.org/officeDocument/2006/relationships/hyperlink" Target="mailto:emma.jones@allscripts.com" TargetMode="External" /><Relationship Id="rId4" Type="http://schemas.openxmlformats.org/officeDocument/2006/relationships/hyperlink" Target="mailto:emma.jones@allscripts.com" TargetMode="External" /><Relationship Id="rId5" Type="http://schemas.openxmlformats.org/officeDocument/2006/relationships/hyperlink" Target="mailto:emma.jones@allscripts.com" TargetMode="External" /><Relationship Id="rId6" Type="http://schemas.openxmlformats.org/officeDocument/2006/relationships/hyperlink" Target="mailto:emma.jones@allscripts.com" TargetMode="External" /><Relationship Id="rId7" Type="http://schemas.openxmlformats.org/officeDocument/2006/relationships/hyperlink" Target="mailto:emma.jones@allscripts.com" TargetMode="External" /><Relationship Id="rId8" Type="http://schemas.openxmlformats.org/officeDocument/2006/relationships/hyperlink" Target="mailto:emma.jones@allscripts.com" TargetMode="External" /><Relationship Id="rId9" Type="http://schemas.openxmlformats.org/officeDocument/2006/relationships/hyperlink" Target="mailto:emma.jones@allscripts.com" TargetMode="External" /><Relationship Id="rId10" Type="http://schemas.openxmlformats.org/officeDocument/2006/relationships/hyperlink" Target="mailto:emma.jones@allscripts.com" TargetMode="External" /><Relationship Id="rId11" Type="http://schemas.openxmlformats.org/officeDocument/2006/relationships/hyperlink" Target="mailto:emma.jones@allscripts.com" TargetMode="External" /><Relationship Id="rId12" Type="http://schemas.openxmlformats.org/officeDocument/2006/relationships/hyperlink" Target="mailto:emma.jones@allscripts.com" TargetMode="External" /><Relationship Id="rId13" Type="http://schemas.openxmlformats.org/officeDocument/2006/relationships/hyperlink" Target="mailto:emma.jones@allscripts.com" TargetMode="External" /><Relationship Id="rId14" Type="http://schemas.openxmlformats.org/officeDocument/2006/relationships/hyperlink" Target="mailto:emma.jones@allscripts.com" TargetMode="External" /><Relationship Id="rId15" Type="http://schemas.openxmlformats.org/officeDocument/2006/relationships/hyperlink" Target="mailto:emma.jones@allscripts.com" TargetMode="External" /><Relationship Id="rId16" Type="http://schemas.openxmlformats.org/officeDocument/2006/relationships/hyperlink" Target="mailto:Daniel.Venton@allscripts.com" TargetMode="External" /><Relationship Id="rId17" Type="http://schemas.openxmlformats.org/officeDocument/2006/relationships/hyperlink" Target="mailto:sean.w.muir@gmail.com" TargetMode="External" /><Relationship Id="rId18" Type="http://schemas.openxmlformats.org/officeDocument/2006/relationships/hyperlink" Target="mailto:sean.w.muir@gmail.com" TargetMode="External" /><Relationship Id="rId19" Type="http://schemas.openxmlformats.org/officeDocument/2006/relationships/hyperlink" Target="mailto:sean.w.muir@gmail.com" TargetMode="External" /><Relationship Id="rId20" Type="http://schemas.openxmlformats.org/officeDocument/2006/relationships/hyperlink" Target="mailto:sean.w.muir@gmail.com" TargetMode="External" /><Relationship Id="rId21" Type="http://schemas.openxmlformats.org/officeDocument/2006/relationships/hyperlink" Target="mailto:sean.w.muir@gmail.com" TargetMode="External" /><Relationship Id="rId22" Type="http://schemas.openxmlformats.org/officeDocument/2006/relationships/hyperlink" Target="mailto:sean.w.muir@gmail.com" TargetMode="External" /><Relationship Id="rId23" Type="http://schemas.openxmlformats.org/officeDocument/2006/relationships/hyperlink" Target="mailto:sean.w.muir@gmail.com" TargetMode="External" /><Relationship Id="rId24" Type="http://schemas.openxmlformats.org/officeDocument/2006/relationships/hyperlink" Target="mailto:sean.w.muir@gmail.com" TargetMode="External" /><Relationship Id="rId25" Type="http://schemas.openxmlformats.org/officeDocument/2006/relationships/hyperlink" Target="mailto:sean.w.muir@gmail.com" TargetMode="External" /><Relationship Id="rId26" Type="http://schemas.openxmlformats.org/officeDocument/2006/relationships/hyperlink" Target="mailto:sean.w.muir@gmail.com" TargetMode="External" /><Relationship Id="rId27" Type="http://schemas.openxmlformats.org/officeDocument/2006/relationships/hyperlink" Target="mailto:sean.w.muir@gmail.com" TargetMode="External" /><Relationship Id="rId28" Type="http://schemas.openxmlformats.org/officeDocument/2006/relationships/hyperlink" Target="mailto:sean.w.muir@gmail.com" TargetMode="External" /><Relationship Id="rId29" Type="http://schemas.openxmlformats.org/officeDocument/2006/relationships/hyperlink" Target="mailto:sean.w.muir@gmail.com" TargetMode="External" /><Relationship Id="rId30" Type="http://schemas.openxmlformats.org/officeDocument/2006/relationships/hyperlink" Target="mailto:sean.w.muir@gmail.com" TargetMode="External" /><Relationship Id="rId31" Type="http://schemas.openxmlformats.org/officeDocument/2006/relationships/hyperlink" Target="mailto:sean.w.muir@gmail.com" TargetMode="External" /><Relationship Id="rId32" Type="http://schemas.openxmlformats.org/officeDocument/2006/relationships/hyperlink" Target="mailto:sean.w.muir@gmail.com" TargetMode="External" /><Relationship Id="rId33" Type="http://schemas.openxmlformats.org/officeDocument/2006/relationships/hyperlink" Target="mailto:sean.w.muir@gmail.com" TargetMode="External" /><Relationship Id="rId34" Type="http://schemas.openxmlformats.org/officeDocument/2006/relationships/hyperlink" Target="mailto:sean.w.muir@gmail.com" TargetMode="External" /><Relationship Id="rId35" Type="http://schemas.openxmlformats.org/officeDocument/2006/relationships/hyperlink" Target="mailto:sean.w.muir@gmail.com" TargetMode="External" /><Relationship Id="rId36" Type="http://schemas.openxmlformats.org/officeDocument/2006/relationships/hyperlink" Target="mailto:sean.w.muir@gmail.com" TargetMode="External" /><Relationship Id="rId37" Type="http://schemas.openxmlformats.org/officeDocument/2006/relationships/hyperlink" Target="mailto:sean.w.muir@gmail.com" TargetMode="External" /><Relationship Id="rId38" Type="http://schemas.openxmlformats.org/officeDocument/2006/relationships/hyperlink" Target="mailto:sean.w.muir@gmail.com" TargetMode="External" /><Relationship Id="rId39" Type="http://schemas.openxmlformats.org/officeDocument/2006/relationships/hyperlink" Target="mailto:sean.w.muir@gmail.com" TargetMode="External" /><Relationship Id="rId40" Type="http://schemas.openxmlformats.org/officeDocument/2006/relationships/hyperlink" Target="mailto:sean.w.muir@gmail.com" TargetMode="External" /><Relationship Id="rId41" Type="http://schemas.openxmlformats.org/officeDocument/2006/relationships/hyperlink" Target="mailto:sean.w.muir@gmail.com" TargetMode="External" /><Relationship Id="rId42" Type="http://schemas.openxmlformats.org/officeDocument/2006/relationships/hyperlink" Target="mailto:sean.w.muir@gmail.com" TargetMode="External" /><Relationship Id="rId43" Type="http://schemas.openxmlformats.org/officeDocument/2006/relationships/hyperlink" Target="mailto:sean.w.muir@gmail.com" TargetMode="External" /><Relationship Id="rId44" Type="http://schemas.openxmlformats.org/officeDocument/2006/relationships/hyperlink" Target="mailto:sean.w.muir@gmail.com" TargetMode="External" /><Relationship Id="rId45" Type="http://schemas.openxmlformats.org/officeDocument/2006/relationships/hyperlink" Target="mailto:sean.w.muir@gmail.com" TargetMode="External" /><Relationship Id="rId46" Type="http://schemas.openxmlformats.org/officeDocument/2006/relationships/hyperlink" Target="mailto:sean.w.muir@gmail.com" TargetMode="External" /><Relationship Id="rId47" Type="http://schemas.openxmlformats.org/officeDocument/2006/relationships/hyperlink" Target="mailto:sean.w.muir@gmail.com" TargetMode="External" /><Relationship Id="rId48" Type="http://schemas.openxmlformats.org/officeDocument/2006/relationships/hyperlink" Target="mailto:sean.w.muir@gmail.com" TargetMode="External" /><Relationship Id="rId49" Type="http://schemas.openxmlformats.org/officeDocument/2006/relationships/hyperlink" Target="mailto:sean.w.muir@gmail.com" TargetMode="External" /><Relationship Id="rId50" Type="http://schemas.openxmlformats.org/officeDocument/2006/relationships/hyperlink" Target="mailto:sean.w.muir@gmail.com" TargetMode="External" /><Relationship Id="rId51" Type="http://schemas.openxmlformats.org/officeDocument/2006/relationships/hyperlink" Target="mailto:sean.w.muir@gmail.com" TargetMode="External" /><Relationship Id="rId52" Type="http://schemas.openxmlformats.org/officeDocument/2006/relationships/hyperlink" Target="CONF:3332-8698" TargetMode="External" /><Relationship Id="rId53" Type="http://schemas.openxmlformats.org/officeDocument/2006/relationships/hyperlink" Target="mailto:jay.lyle@jpsys.com" TargetMode="External" /><Relationship Id="rId54" Type="http://schemas.openxmlformats.org/officeDocument/2006/relationships/hyperlink" Target="mailto:jay.lyle@jpsys.com" TargetMode="External" /><Relationship Id="rId55" Type="http://schemas.openxmlformats.org/officeDocument/2006/relationships/hyperlink" Target="mailto:jay.lyle@jpsys.com" TargetMode="External" /><Relationship Id="rId56" Type="http://schemas.openxmlformats.org/officeDocument/2006/relationships/hyperlink" Target="mailto:jay.lyle@jpsys.com" TargetMode="External" /><Relationship Id="rId57" Type="http://schemas.openxmlformats.org/officeDocument/2006/relationships/hyperlink" Target="mailto:jay.lyle@jpsys.com" TargetMode="External" /><Relationship Id="rId58" Type="http://schemas.openxmlformats.org/officeDocument/2006/relationships/hyperlink" Target="mailto:jay.lyle@jpsys.com" TargetMode="External" /><Relationship Id="rId59" Type="http://schemas.openxmlformats.org/officeDocument/2006/relationships/hyperlink" Target="mailto:jay.lyle@jpsys.com" TargetMode="External" /><Relationship Id="rId60" Type="http://schemas.openxmlformats.org/officeDocument/2006/relationships/hyperlink" Target="mailto:jay.lyle@jpsys.com" TargetMode="External" /><Relationship Id="rId61" Type="http://schemas.openxmlformats.org/officeDocument/2006/relationships/hyperlink" Target="mailto:jay.lyle@jpsys.com" TargetMode="External" /><Relationship Id="rId62" Type="http://schemas.openxmlformats.org/officeDocument/2006/relationships/hyperlink" Target="mailto:jay.lyle@jpsys.com" TargetMode="External" /><Relationship Id="rId63" Type="http://schemas.openxmlformats.org/officeDocument/2006/relationships/hyperlink" Target="http://www.vsac.org/" TargetMode="External" /><Relationship Id="rId6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CU27"/>
  <sheetViews>
    <sheetView zoomScalePageLayoutView="0" workbookViewId="0" topLeftCell="A1">
      <selection activeCell="F1" sqref="F1:J1"/>
    </sheetView>
  </sheetViews>
  <sheetFormatPr defaultColWidth="9.140625" defaultRowHeight="12.75"/>
  <cols>
    <col min="1" max="1" width="5.28125" style="0" customWidth="1"/>
    <col min="2" max="2" width="7.57421875" style="0" customWidth="1"/>
    <col min="3" max="3" width="10.57421875" style="0" customWidth="1"/>
    <col min="4" max="4" width="10.421875" style="0" customWidth="1"/>
    <col min="5" max="5" width="1.8515625" style="10" customWidth="1"/>
    <col min="6" max="6" width="53.7109375" style="0" customWidth="1"/>
    <col min="7" max="7" width="16.28125" style="0" customWidth="1"/>
    <col min="8" max="8" width="6.00390625" style="0" customWidth="1"/>
    <col min="9" max="9" width="9.57421875" style="0" customWidth="1"/>
    <col min="10" max="10" width="12.8515625" style="0" customWidth="1"/>
    <col min="11" max="11" width="43.57421875" style="0" customWidth="1"/>
    <col min="12" max="12" width="27.421875" style="0" customWidth="1"/>
    <col min="13" max="15" width="12.8515625" style="0" customWidth="1"/>
    <col min="16" max="16" width="13.7109375" style="0" customWidth="1"/>
    <col min="17" max="17" width="33.421875" style="0" customWidth="1"/>
    <col min="18" max="18" width="13.8515625" style="0" customWidth="1"/>
    <col min="19" max="19" width="24.57421875" style="0" customWidth="1"/>
    <col min="20" max="22" width="6.28125" style="0" customWidth="1"/>
    <col min="23" max="24" width="10.00390625" style="0" customWidth="1"/>
    <col min="25" max="25" width="38.421875" style="3" customWidth="1"/>
    <col min="26" max="27" width="9.140625" style="3" customWidth="1"/>
    <col min="28" max="96" width="6.28125" style="3" customWidth="1"/>
    <col min="97" max="16384" width="9.140625" style="3" customWidth="1"/>
  </cols>
  <sheetData>
    <row r="1" spans="1:16" ht="45.75" customHeight="1" thickTop="1">
      <c r="A1" s="174" t="s">
        <v>30</v>
      </c>
      <c r="B1" s="175"/>
      <c r="C1" s="175"/>
      <c r="D1" s="176"/>
      <c r="E1" s="45"/>
      <c r="F1" s="164" t="s">
        <v>229</v>
      </c>
      <c r="G1" s="165"/>
      <c r="H1" s="165"/>
      <c r="I1" s="165"/>
      <c r="J1" s="166"/>
      <c r="K1" s="11"/>
      <c r="M1" s="2"/>
      <c r="N1" s="2"/>
      <c r="O1" s="2"/>
      <c r="P1" s="2"/>
    </row>
    <row r="2" spans="1:16" ht="12.75">
      <c r="A2" s="177" t="s">
        <v>145</v>
      </c>
      <c r="B2" s="178"/>
      <c r="C2" s="178"/>
      <c r="D2" s="179"/>
      <c r="E2" s="85"/>
      <c r="F2" s="180" t="s">
        <v>230</v>
      </c>
      <c r="G2" s="181"/>
      <c r="H2" s="181"/>
      <c r="I2" s="181"/>
      <c r="J2" s="182"/>
      <c r="K2" s="11"/>
      <c r="M2" s="2"/>
      <c r="N2" s="2"/>
      <c r="O2" s="2"/>
      <c r="P2" s="2"/>
    </row>
    <row r="3" spans="1:16" ht="12.75">
      <c r="A3" s="174" t="s">
        <v>53</v>
      </c>
      <c r="B3" s="175"/>
      <c r="C3" s="175"/>
      <c r="D3" s="176"/>
      <c r="E3" s="45"/>
      <c r="F3" s="183"/>
      <c r="G3" s="184"/>
      <c r="H3" s="184"/>
      <c r="I3" s="184"/>
      <c r="J3" s="185"/>
      <c r="K3" s="11"/>
      <c r="M3" s="2"/>
      <c r="N3" s="2"/>
      <c r="O3" s="2"/>
      <c r="P3" s="2"/>
    </row>
    <row r="4" spans="1:16" ht="18.75" customHeight="1">
      <c r="A4" s="189" t="s">
        <v>39</v>
      </c>
      <c r="B4" s="206"/>
      <c r="C4" s="206"/>
      <c r="D4" s="207"/>
      <c r="E4" s="46"/>
      <c r="F4" s="170"/>
      <c r="G4" s="168"/>
      <c r="H4" s="168"/>
      <c r="I4" s="168"/>
      <c r="J4" s="169"/>
      <c r="K4" s="1"/>
      <c r="M4" s="2"/>
      <c r="N4" s="2"/>
      <c r="O4" s="2"/>
      <c r="P4" s="2"/>
    </row>
    <row r="5" spans="1:16" ht="18.75" customHeight="1">
      <c r="A5" s="189" t="s">
        <v>40</v>
      </c>
      <c r="B5" s="190"/>
      <c r="C5" s="190"/>
      <c r="D5" s="191"/>
      <c r="E5" s="47"/>
      <c r="F5" s="208"/>
      <c r="G5" s="168"/>
      <c r="H5" s="168"/>
      <c r="I5" s="168"/>
      <c r="J5" s="169"/>
      <c r="K5" s="1"/>
      <c r="M5" s="2"/>
      <c r="N5" s="2"/>
      <c r="O5" s="2"/>
      <c r="P5" s="2"/>
    </row>
    <row r="6" spans="1:16" ht="18.75" customHeight="1">
      <c r="A6" s="186" t="s">
        <v>41</v>
      </c>
      <c r="B6" s="187"/>
      <c r="C6" s="187"/>
      <c r="D6" s="188"/>
      <c r="E6" s="48"/>
      <c r="F6" s="167"/>
      <c r="G6" s="168"/>
      <c r="H6" s="168"/>
      <c r="I6" s="168"/>
      <c r="J6" s="169"/>
      <c r="K6" s="1"/>
      <c r="M6" s="2"/>
      <c r="N6" s="2"/>
      <c r="O6" s="2"/>
      <c r="P6" s="2"/>
    </row>
    <row r="7" spans="1:16" ht="29.25" customHeight="1">
      <c r="A7" s="189" t="s">
        <v>148</v>
      </c>
      <c r="B7" s="190"/>
      <c r="C7" s="190"/>
      <c r="D7" s="191"/>
      <c r="E7" s="49"/>
      <c r="F7" s="170"/>
      <c r="G7" s="168"/>
      <c r="H7" s="168"/>
      <c r="I7" s="168"/>
      <c r="J7" s="169"/>
      <c r="K7" s="1"/>
      <c r="M7" s="2"/>
      <c r="N7" s="2"/>
      <c r="O7" s="2"/>
      <c r="P7" s="2"/>
    </row>
    <row r="8" spans="1:99" ht="15.75" customHeight="1">
      <c r="A8" s="174" t="s">
        <v>31</v>
      </c>
      <c r="B8" s="175"/>
      <c r="C8" s="175"/>
      <c r="D8" s="176"/>
      <c r="E8" s="50"/>
      <c r="F8" s="171"/>
      <c r="G8" s="172"/>
      <c r="H8" s="172"/>
      <c r="I8" s="172"/>
      <c r="J8" s="173"/>
      <c r="K8" s="11"/>
      <c r="M8" s="6"/>
      <c r="N8" s="6"/>
      <c r="O8" s="6"/>
      <c r="P8" s="6"/>
      <c r="CT8" s="14"/>
      <c r="CU8" s="14"/>
    </row>
    <row r="9" spans="1:16" ht="17.25" customHeight="1">
      <c r="A9" s="197" t="s">
        <v>23</v>
      </c>
      <c r="B9" s="198"/>
      <c r="C9" s="198"/>
      <c r="D9" s="199"/>
      <c r="E9" s="51"/>
      <c r="F9" s="203"/>
      <c r="G9" s="204"/>
      <c r="H9" s="204"/>
      <c r="I9" s="204"/>
      <c r="J9" s="205"/>
      <c r="K9" s="1"/>
      <c r="M9" s="1"/>
      <c r="N9" s="1"/>
      <c r="O9" s="1"/>
      <c r="P9" s="1"/>
    </row>
    <row r="10" spans="1:16" ht="15.75" customHeight="1">
      <c r="A10" s="174" t="s">
        <v>32</v>
      </c>
      <c r="B10" s="175"/>
      <c r="C10" s="175"/>
      <c r="D10" s="176"/>
      <c r="E10" s="50"/>
      <c r="F10" s="170"/>
      <c r="G10" s="168"/>
      <c r="H10" s="168"/>
      <c r="I10" s="168"/>
      <c r="J10" s="169"/>
      <c r="K10" s="42"/>
      <c r="M10" s="7"/>
      <c r="N10" s="7"/>
      <c r="O10" s="7"/>
      <c r="P10" s="7"/>
    </row>
    <row r="12" spans="1:10" ht="18">
      <c r="A12" s="57" t="s">
        <v>68</v>
      </c>
      <c r="B12" s="58"/>
      <c r="C12" s="58"/>
      <c r="D12" s="58"/>
      <c r="E12" s="58"/>
      <c r="F12" s="58"/>
      <c r="G12" s="58"/>
      <c r="H12" s="58"/>
      <c r="I12" s="58"/>
      <c r="J12" s="58"/>
    </row>
    <row r="13" spans="1:10" ht="93.75" customHeight="1">
      <c r="A13" s="200" t="s">
        <v>218</v>
      </c>
      <c r="B13" s="201"/>
      <c r="C13" s="201"/>
      <c r="D13" s="201"/>
      <c r="E13" s="201"/>
      <c r="F13" s="201"/>
      <c r="G13" s="201"/>
      <c r="H13" s="201"/>
      <c r="I13" s="201"/>
      <c r="J13" s="201"/>
    </row>
    <row r="15" spans="1:7" ht="23.25" customHeight="1">
      <c r="A15" s="69" t="s">
        <v>146</v>
      </c>
      <c r="B15" s="69"/>
      <c r="C15" s="202" t="s">
        <v>147</v>
      </c>
      <c r="D15" s="202"/>
      <c r="F15" s="41" t="s">
        <v>52</v>
      </c>
      <c r="G15" s="3"/>
    </row>
    <row r="16" spans="1:10" ht="49.5" customHeight="1">
      <c r="A16" s="196">
        <f>IF(Ov=Setup!C9,Disclaimer2,IF(Ov=Setup!B9,Disclaimer,IF(Ov=Setup!D9,,)))</f>
        <v>0</v>
      </c>
      <c r="B16" s="196"/>
      <c r="C16" s="196"/>
      <c r="D16" s="196"/>
      <c r="E16" s="196"/>
      <c r="F16" s="196"/>
      <c r="G16" s="196"/>
      <c r="H16" s="196"/>
      <c r="I16" s="196"/>
      <c r="J16" s="196"/>
    </row>
    <row r="19" ht="12.75">
      <c r="F19" s="44"/>
    </row>
    <row r="23" ht="23.25">
      <c r="F23" s="53"/>
    </row>
    <row r="25" spans="6:7" ht="114.75" customHeight="1">
      <c r="F25" s="192"/>
      <c r="G25" s="193"/>
    </row>
    <row r="26" spans="6:7" ht="409.5" customHeight="1">
      <c r="F26" s="194"/>
      <c r="G26" s="195"/>
    </row>
    <row r="27" spans="6:7" ht="12.75">
      <c r="F27" s="10"/>
      <c r="G27" s="10"/>
    </row>
  </sheetData>
  <sheetProtection/>
  <mergeCells count="25">
    <mergeCell ref="A4:D4"/>
    <mergeCell ref="A5:D5"/>
    <mergeCell ref="A8:D8"/>
    <mergeCell ref="F4:J4"/>
    <mergeCell ref="F5:J5"/>
    <mergeCell ref="A3:D3"/>
    <mergeCell ref="F25:G25"/>
    <mergeCell ref="F26:G26"/>
    <mergeCell ref="A16:J16"/>
    <mergeCell ref="A9:D9"/>
    <mergeCell ref="A10:D10"/>
    <mergeCell ref="F10:J10"/>
    <mergeCell ref="A13:J13"/>
    <mergeCell ref="C15:D15"/>
    <mergeCell ref="F9:J9"/>
    <mergeCell ref="F1:J1"/>
    <mergeCell ref="F6:J6"/>
    <mergeCell ref="F7:J7"/>
    <mergeCell ref="F8:J8"/>
    <mergeCell ref="A1:D1"/>
    <mergeCell ref="A2:D2"/>
    <mergeCell ref="F2:J2"/>
    <mergeCell ref="F3:J3"/>
    <mergeCell ref="A6:D6"/>
    <mergeCell ref="A7:D7"/>
  </mergeCells>
  <dataValidations count="2">
    <dataValidation allowBlank="1" showInputMessage="1" showErrorMessage="1" promptTitle="Organization You Represent" prompt="Please put the name of the HL7 member organization you represent if it is different from the name of the organization you are employed by.  " sqref="F7"/>
    <dataValidation type="list" allowBlank="1" showInputMessage="1" showErrorMessage="1" sqref="F10:J10">
      <formula1>"Affirmative,Negative,Abstain"</formula1>
    </dataValidation>
  </dataValidations>
  <hyperlinks>
    <hyperlink ref="C15" location="Instructions!A1" display="Instructions"/>
    <hyperlink ref="F15" location="Ballot!A1" display="Enter Comments"/>
    <hyperlink ref="F2" r:id="rId1" display="http://gforge.hl7.org/gf/project/fhir/tracker/?action=TrackerItemBrowse&amp;tracker_id=677"/>
  </hyperlinks>
  <printOptions/>
  <pageMargins left="0.75" right="0.75" top="1" bottom="1" header="0.5" footer="0.5"/>
  <pageSetup horizontalDpi="600" verticalDpi="600" orientation="landscape" scale="80" r:id="rId2"/>
  <headerFooter alignWithMargins="0">
    <oddHeader>&amp;C&amp;"Arial,Bold"&amp;14V3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sheetPr codeName="Sheet2"/>
  <dimension ref="A1:AS470"/>
  <sheetViews>
    <sheetView tabSelected="1" zoomScalePageLayoutView="0" workbookViewId="0" topLeftCell="A1">
      <pane xSplit="3" ySplit="2" topLeftCell="I3" activePane="bottomRight" state="frozen"/>
      <selection pane="topLeft" activeCell="A2" sqref="A2"/>
      <selection pane="topRight" activeCell="D2" sqref="D2"/>
      <selection pane="bottomLeft" activeCell="A3" sqref="A3"/>
      <selection pane="bottomRight" activeCell="Y134" sqref="Y134"/>
    </sheetView>
  </sheetViews>
  <sheetFormatPr defaultColWidth="9.140625" defaultRowHeight="12.75"/>
  <cols>
    <col min="1" max="1" width="5.57421875" style="156" customWidth="1"/>
    <col min="2" max="2" width="46.8515625" style="157" hidden="1" customWidth="1"/>
    <col min="3" max="3" width="13.140625" style="157" hidden="1" customWidth="1"/>
    <col min="4" max="4" width="8.00390625" style="157" customWidth="1"/>
    <col min="5" max="5" width="5.8515625" style="157" customWidth="1"/>
    <col min="6" max="6" width="4.7109375" style="157" customWidth="1"/>
    <col min="7" max="7" width="17.57421875" style="158" customWidth="1"/>
    <col min="8" max="8" width="13.28125" style="158" customWidth="1"/>
    <col min="9" max="9" width="9.7109375" style="158" customWidth="1"/>
    <col min="10" max="10" width="23.00390625" style="158" customWidth="1"/>
    <col min="11" max="11" width="6.8515625" style="158" customWidth="1"/>
    <col min="12" max="12" width="11.7109375" style="158" customWidth="1"/>
    <col min="13" max="13" width="9.421875" style="158" hidden="1" customWidth="1"/>
    <col min="14" max="14" width="27.8515625" style="158" customWidth="1"/>
    <col min="15" max="15" width="27.57421875" style="158" customWidth="1"/>
    <col min="16" max="17" width="27.421875" style="158" customWidth="1"/>
    <col min="18" max="18" width="9.28125" style="158" hidden="1" customWidth="1"/>
    <col min="19" max="19" width="10.57421875" style="158" customWidth="1"/>
    <col min="20" max="20" width="9.140625" style="158" hidden="1" customWidth="1"/>
    <col min="21" max="21" width="0.85546875" style="158" hidden="1" customWidth="1"/>
    <col min="22" max="22" width="1.57421875" style="158" hidden="1" customWidth="1"/>
    <col min="23" max="23" width="11.421875" style="158" customWidth="1"/>
    <col min="24" max="24" width="12.140625" style="158" customWidth="1"/>
    <col min="25" max="25" width="26.8515625" style="158" customWidth="1"/>
    <col min="26" max="26" width="11.7109375" style="158" customWidth="1"/>
    <col min="27" max="27" width="9.8515625" style="158" customWidth="1"/>
    <col min="28" max="30" width="3.7109375" style="158" customWidth="1"/>
    <col min="31" max="31" width="10.7109375" style="158" customWidth="1"/>
    <col min="32" max="32" width="11.7109375" style="158" customWidth="1"/>
    <col min="33" max="33" width="13.00390625" style="158" customWidth="1"/>
    <col min="34" max="34" width="5.421875" style="158" customWidth="1"/>
    <col min="35" max="35" width="5.7109375" style="159" customWidth="1"/>
    <col min="36" max="36" width="14.57421875" style="160" customWidth="1"/>
    <col min="37" max="37" width="14.57421875" style="161" customWidth="1"/>
    <col min="38" max="39" width="15.421875" style="162" customWidth="1"/>
    <col min="40" max="40" width="11.00390625" style="158" customWidth="1"/>
    <col min="41" max="41" width="12.28125" style="163" customWidth="1"/>
    <col min="42" max="42" width="15.7109375" style="97" customWidth="1"/>
    <col min="43" max="43" width="27.8515625" style="97" customWidth="1"/>
    <col min="44" max="106" width="6.28125" style="97" customWidth="1"/>
    <col min="107" max="16384" width="9.140625" style="97" customWidth="1"/>
  </cols>
  <sheetData>
    <row r="1" spans="1:43" ht="17.25" thickBot="1" thickTop="1">
      <c r="A1" s="89"/>
      <c r="B1" s="90" t="s">
        <v>61</v>
      </c>
      <c r="C1" s="91"/>
      <c r="D1" s="92"/>
      <c r="E1" s="91"/>
      <c r="F1" s="91"/>
      <c r="G1" s="91"/>
      <c r="H1" s="91"/>
      <c r="I1" s="91"/>
      <c r="J1" s="91"/>
      <c r="K1" s="92"/>
      <c r="L1" s="92"/>
      <c r="M1" s="91"/>
      <c r="N1" s="92"/>
      <c r="O1" s="92"/>
      <c r="P1" s="92"/>
      <c r="Q1" s="91"/>
      <c r="R1" s="93"/>
      <c r="S1" s="94" t="s">
        <v>81</v>
      </c>
      <c r="T1" s="95"/>
      <c r="U1" s="95"/>
      <c r="V1" s="92"/>
      <c r="W1" s="95"/>
      <c r="X1" s="95"/>
      <c r="Y1" s="95"/>
      <c r="Z1" s="95"/>
      <c r="AA1" s="95"/>
      <c r="AB1" s="95"/>
      <c r="AC1" s="95"/>
      <c r="AD1" s="95"/>
      <c r="AE1" s="95"/>
      <c r="AF1" s="95"/>
      <c r="AG1" s="95"/>
      <c r="AH1" s="95"/>
      <c r="AI1" s="96"/>
      <c r="AJ1" s="209" t="s">
        <v>10</v>
      </c>
      <c r="AK1" s="210"/>
      <c r="AL1" s="210"/>
      <c r="AM1" s="210"/>
      <c r="AN1" s="210"/>
      <c r="AO1" s="210"/>
      <c r="AP1" s="210"/>
      <c r="AQ1" s="211"/>
    </row>
    <row r="2" spans="1:43" s="123" customFormat="1" ht="57.75" customHeight="1" thickBot="1" thickTop="1">
      <c r="A2" s="98" t="s">
        <v>63</v>
      </c>
      <c r="B2" s="99" t="s">
        <v>76</v>
      </c>
      <c r="C2" s="100" t="s">
        <v>75</v>
      </c>
      <c r="D2" s="100" t="s">
        <v>88</v>
      </c>
      <c r="E2" s="101" t="s">
        <v>77</v>
      </c>
      <c r="F2" s="102" t="s">
        <v>78</v>
      </c>
      <c r="G2" s="103" t="s">
        <v>74</v>
      </c>
      <c r="H2" s="104" t="s">
        <v>71</v>
      </c>
      <c r="I2" s="104" t="s">
        <v>149</v>
      </c>
      <c r="J2" s="104" t="s">
        <v>86</v>
      </c>
      <c r="K2" s="105" t="s">
        <v>34</v>
      </c>
      <c r="L2" s="99" t="s">
        <v>171</v>
      </c>
      <c r="M2" s="104" t="s">
        <v>79</v>
      </c>
      <c r="N2" s="106" t="s">
        <v>24</v>
      </c>
      <c r="O2" s="106" t="s">
        <v>25</v>
      </c>
      <c r="P2" s="99" t="s">
        <v>82</v>
      </c>
      <c r="Q2" s="104" t="s">
        <v>67</v>
      </c>
      <c r="R2" s="106" t="s">
        <v>11</v>
      </c>
      <c r="S2" s="107" t="s">
        <v>6</v>
      </c>
      <c r="T2" s="107" t="s">
        <v>169</v>
      </c>
      <c r="U2" s="108" t="s">
        <v>72</v>
      </c>
      <c r="V2" s="109" t="s">
        <v>80</v>
      </c>
      <c r="W2" s="110" t="s">
        <v>0</v>
      </c>
      <c r="X2" s="111" t="s">
        <v>26</v>
      </c>
      <c r="Y2" s="111" t="s">
        <v>85</v>
      </c>
      <c r="Z2" s="112" t="s">
        <v>84</v>
      </c>
      <c r="AA2" s="113" t="s">
        <v>62</v>
      </c>
      <c r="AB2" s="114" t="s">
        <v>66</v>
      </c>
      <c r="AC2" s="114" t="s">
        <v>36</v>
      </c>
      <c r="AD2" s="114" t="s">
        <v>37</v>
      </c>
      <c r="AE2" s="111" t="s">
        <v>65</v>
      </c>
      <c r="AF2" s="115" t="s">
        <v>83</v>
      </c>
      <c r="AG2" s="116" t="s">
        <v>35</v>
      </c>
      <c r="AH2" s="114" t="s">
        <v>45</v>
      </c>
      <c r="AI2" s="117" t="s">
        <v>42</v>
      </c>
      <c r="AJ2" s="118" t="s">
        <v>46</v>
      </c>
      <c r="AK2" s="118" t="s">
        <v>51</v>
      </c>
      <c r="AL2" s="119" t="s">
        <v>49</v>
      </c>
      <c r="AM2" s="119" t="s">
        <v>161</v>
      </c>
      <c r="AN2" s="120" t="s">
        <v>50</v>
      </c>
      <c r="AO2" s="121" t="s">
        <v>162</v>
      </c>
      <c r="AP2" s="121" t="s">
        <v>163</v>
      </c>
      <c r="AQ2" s="122" t="s">
        <v>164</v>
      </c>
    </row>
    <row r="3" spans="1:45" ht="38.25">
      <c r="A3" s="124">
        <v>1</v>
      </c>
      <c r="B3" s="125" t="s">
        <v>231</v>
      </c>
      <c r="C3" s="125"/>
      <c r="D3" s="125"/>
      <c r="E3" s="125" t="s">
        <v>232</v>
      </c>
      <c r="F3" s="125"/>
      <c r="G3" s="126"/>
      <c r="H3" s="126"/>
      <c r="I3" s="126"/>
      <c r="J3" s="126"/>
      <c r="K3" s="126" t="s">
        <v>270</v>
      </c>
      <c r="L3" s="126" t="s">
        <v>233</v>
      </c>
      <c r="M3" s="126"/>
      <c r="N3" s="126" t="s">
        <v>234</v>
      </c>
      <c r="O3" s="126" t="s">
        <v>235</v>
      </c>
      <c r="P3" s="126"/>
      <c r="Q3" s="126"/>
      <c r="R3" s="127"/>
      <c r="S3" s="128">
        <v>20170928</v>
      </c>
      <c r="T3" s="128"/>
      <c r="U3" s="128"/>
      <c r="V3" s="129"/>
      <c r="W3" s="128"/>
      <c r="X3" s="128" t="s">
        <v>12</v>
      </c>
      <c r="Y3" s="130" t="s">
        <v>623</v>
      </c>
      <c r="Z3" s="131">
        <v>43013</v>
      </c>
      <c r="AA3" s="128" t="s">
        <v>636</v>
      </c>
      <c r="AB3" s="132">
        <v>26</v>
      </c>
      <c r="AC3" s="132">
        <v>0</v>
      </c>
      <c r="AD3" s="132">
        <v>0</v>
      </c>
      <c r="AE3" s="132"/>
      <c r="AF3" s="132"/>
      <c r="AG3" s="132"/>
      <c r="AH3" s="128"/>
      <c r="AI3" s="128"/>
      <c r="AJ3" s="133">
        <f aca="true" t="shared" si="0" ref="AJ3:AJ14">IF(K3&lt;&gt;"",SubByNameCell,"")</f>
        <v>0</v>
      </c>
      <c r="AK3" s="133">
        <f aca="true" t="shared" si="1" ref="AK3:AK14">IF(K3&lt;&gt;"",SubByOrg,"")</f>
        <v>0</v>
      </c>
      <c r="AL3" s="134"/>
      <c r="AM3" s="134"/>
      <c r="AN3" s="135"/>
      <c r="AO3" s="136"/>
      <c r="AP3" s="136"/>
      <c r="AQ3" s="137"/>
      <c r="AS3" s="138"/>
    </row>
    <row r="4" spans="1:45" ht="25.5">
      <c r="A4" s="124">
        <v>2</v>
      </c>
      <c r="B4" s="125" t="s">
        <v>231</v>
      </c>
      <c r="C4" s="139"/>
      <c r="D4" s="139"/>
      <c r="E4" s="139" t="s">
        <v>236</v>
      </c>
      <c r="F4" s="139"/>
      <c r="G4" s="140"/>
      <c r="H4" s="140"/>
      <c r="I4" s="140"/>
      <c r="J4" s="140"/>
      <c r="K4" s="140" t="s">
        <v>270</v>
      </c>
      <c r="L4" s="126" t="s">
        <v>233</v>
      </c>
      <c r="M4" s="140"/>
      <c r="N4" s="140" t="s">
        <v>237</v>
      </c>
      <c r="O4" s="140" t="s">
        <v>238</v>
      </c>
      <c r="P4" s="140"/>
      <c r="Q4" s="140"/>
      <c r="R4" s="141"/>
      <c r="S4" s="130">
        <v>20170928</v>
      </c>
      <c r="T4" s="128"/>
      <c r="U4" s="130"/>
      <c r="V4" s="142"/>
      <c r="W4" s="130"/>
      <c r="X4" s="130" t="s">
        <v>12</v>
      </c>
      <c r="Y4" s="130" t="s">
        <v>623</v>
      </c>
      <c r="Z4" s="131">
        <v>43013</v>
      </c>
      <c r="AA4" s="128" t="s">
        <v>636</v>
      </c>
      <c r="AB4" s="132">
        <v>26</v>
      </c>
      <c r="AC4" s="132">
        <v>0</v>
      </c>
      <c r="AD4" s="132">
        <v>0</v>
      </c>
      <c r="AE4" s="144"/>
      <c r="AF4" s="144"/>
      <c r="AG4" s="144"/>
      <c r="AH4" s="130"/>
      <c r="AI4" s="130"/>
      <c r="AJ4" s="133">
        <f t="shared" si="0"/>
        <v>0</v>
      </c>
      <c r="AK4" s="133">
        <f t="shared" si="1"/>
        <v>0</v>
      </c>
      <c r="AL4" s="134"/>
      <c r="AM4" s="134"/>
      <c r="AN4" s="145"/>
      <c r="AO4" s="136"/>
      <c r="AP4" s="136"/>
      <c r="AQ4" s="137"/>
      <c r="AS4" s="138"/>
    </row>
    <row r="5" spans="1:45" ht="51">
      <c r="A5" s="124">
        <v>3</v>
      </c>
      <c r="B5" s="125" t="s">
        <v>231</v>
      </c>
      <c r="C5" s="139"/>
      <c r="D5" s="139"/>
      <c r="E5" s="139" t="s">
        <v>239</v>
      </c>
      <c r="F5" s="139"/>
      <c r="G5" s="140"/>
      <c r="H5" s="140"/>
      <c r="I5" s="140"/>
      <c r="J5" s="140"/>
      <c r="K5" s="140" t="s">
        <v>271</v>
      </c>
      <c r="L5" s="126" t="s">
        <v>233</v>
      </c>
      <c r="M5" s="140"/>
      <c r="N5" s="140" t="s">
        <v>240</v>
      </c>
      <c r="O5" s="140"/>
      <c r="P5" s="140" t="s">
        <v>241</v>
      </c>
      <c r="Q5" s="140"/>
      <c r="R5" s="141"/>
      <c r="S5" s="130">
        <v>20170928</v>
      </c>
      <c r="T5" s="128"/>
      <c r="U5" s="130"/>
      <c r="V5" s="142"/>
      <c r="W5" s="130"/>
      <c r="X5" s="130" t="s">
        <v>12</v>
      </c>
      <c r="Y5" s="130" t="s">
        <v>625</v>
      </c>
      <c r="Z5" s="131">
        <v>43013</v>
      </c>
      <c r="AA5" s="128" t="s">
        <v>636</v>
      </c>
      <c r="AB5" s="132">
        <v>26</v>
      </c>
      <c r="AC5" s="132">
        <v>0</v>
      </c>
      <c r="AD5" s="132">
        <v>0</v>
      </c>
      <c r="AE5" s="144"/>
      <c r="AF5" s="144"/>
      <c r="AG5" s="144"/>
      <c r="AH5" s="130"/>
      <c r="AI5" s="130"/>
      <c r="AJ5" s="133">
        <f t="shared" si="0"/>
        <v>0</v>
      </c>
      <c r="AK5" s="133">
        <f t="shared" si="1"/>
        <v>0</v>
      </c>
      <c r="AL5" s="134"/>
      <c r="AM5" s="134"/>
      <c r="AN5" s="145"/>
      <c r="AO5" s="136"/>
      <c r="AP5" s="136"/>
      <c r="AQ5" s="137"/>
      <c r="AS5" s="138"/>
    </row>
    <row r="6" spans="1:45" s="147" customFormat="1" ht="76.5">
      <c r="A6" s="124">
        <v>4</v>
      </c>
      <c r="B6" s="125" t="s">
        <v>231</v>
      </c>
      <c r="C6" s="139"/>
      <c r="D6" s="139"/>
      <c r="E6" s="139" t="s">
        <v>239</v>
      </c>
      <c r="F6" s="139"/>
      <c r="G6" s="140"/>
      <c r="H6" s="140"/>
      <c r="I6" s="140"/>
      <c r="J6" s="140"/>
      <c r="K6" s="140" t="s">
        <v>269</v>
      </c>
      <c r="L6" s="126" t="s">
        <v>233</v>
      </c>
      <c r="M6" s="140"/>
      <c r="N6" s="140" t="s">
        <v>240</v>
      </c>
      <c r="O6" s="140"/>
      <c r="P6" s="140" t="s">
        <v>242</v>
      </c>
      <c r="Q6" s="140"/>
      <c r="R6" s="141"/>
      <c r="S6" s="130">
        <v>20171005</v>
      </c>
      <c r="T6" s="128"/>
      <c r="U6" s="130"/>
      <c r="V6" s="142"/>
      <c r="W6" s="130"/>
      <c r="X6" s="130" t="s">
        <v>13</v>
      </c>
      <c r="Y6" s="130" t="s">
        <v>662</v>
      </c>
      <c r="Z6" s="143">
        <v>43020</v>
      </c>
      <c r="AA6" s="130" t="s">
        <v>636</v>
      </c>
      <c r="AB6" s="144">
        <v>20</v>
      </c>
      <c r="AC6" s="144">
        <v>0</v>
      </c>
      <c r="AD6" s="144">
        <v>0</v>
      </c>
      <c r="AE6" s="144"/>
      <c r="AF6" s="144"/>
      <c r="AG6" s="144"/>
      <c r="AH6" s="130"/>
      <c r="AI6" s="130"/>
      <c r="AJ6" s="133">
        <f t="shared" si="0"/>
        <v>0</v>
      </c>
      <c r="AK6" s="133">
        <f t="shared" si="1"/>
        <v>0</v>
      </c>
      <c r="AL6" s="134"/>
      <c r="AM6" s="134"/>
      <c r="AN6" s="145"/>
      <c r="AO6" s="136"/>
      <c r="AP6" s="136"/>
      <c r="AQ6" s="146" t="s">
        <v>637</v>
      </c>
      <c r="AS6" s="138"/>
    </row>
    <row r="7" spans="1:45" s="147" customFormat="1" ht="76.5">
      <c r="A7" s="124">
        <v>5</v>
      </c>
      <c r="B7" s="125" t="s">
        <v>231</v>
      </c>
      <c r="C7" s="139"/>
      <c r="D7" s="139"/>
      <c r="E7" s="139" t="s">
        <v>243</v>
      </c>
      <c r="F7" s="139"/>
      <c r="G7" s="140"/>
      <c r="H7" s="140"/>
      <c r="I7" s="140"/>
      <c r="J7" s="140"/>
      <c r="K7" s="140" t="s">
        <v>269</v>
      </c>
      <c r="L7" s="126" t="s">
        <v>233</v>
      </c>
      <c r="M7" s="140"/>
      <c r="N7" s="140" t="s">
        <v>244</v>
      </c>
      <c r="O7" s="140" t="s">
        <v>245</v>
      </c>
      <c r="P7" s="140" t="s">
        <v>246</v>
      </c>
      <c r="Q7" s="140"/>
      <c r="R7" s="141"/>
      <c r="S7" s="130">
        <v>20171011</v>
      </c>
      <c r="T7" s="128"/>
      <c r="U7" s="130"/>
      <c r="V7" s="142"/>
      <c r="W7" s="130"/>
      <c r="X7" s="130" t="s">
        <v>15</v>
      </c>
      <c r="Y7" s="130" t="s">
        <v>663</v>
      </c>
      <c r="Z7" s="143">
        <v>43027</v>
      </c>
      <c r="AA7" s="130" t="s">
        <v>636</v>
      </c>
      <c r="AB7" s="144">
        <v>16</v>
      </c>
      <c r="AC7" s="144">
        <v>0</v>
      </c>
      <c r="AD7" s="144">
        <v>0</v>
      </c>
      <c r="AE7" s="144"/>
      <c r="AF7" s="144"/>
      <c r="AG7" s="144"/>
      <c r="AH7" s="130"/>
      <c r="AI7" s="130"/>
      <c r="AJ7" s="133">
        <f t="shared" si="0"/>
        <v>0</v>
      </c>
      <c r="AK7" s="133">
        <f t="shared" si="1"/>
        <v>0</v>
      </c>
      <c r="AL7" s="134"/>
      <c r="AM7" s="134"/>
      <c r="AN7" s="145"/>
      <c r="AO7" s="136"/>
      <c r="AP7" s="136"/>
      <c r="AQ7" s="148"/>
      <c r="AS7" s="138"/>
    </row>
    <row r="8" spans="1:45" s="149" customFormat="1" ht="51">
      <c r="A8" s="124">
        <v>6</v>
      </c>
      <c r="B8" s="125" t="s">
        <v>231</v>
      </c>
      <c r="C8" s="139"/>
      <c r="D8" s="139"/>
      <c r="E8" s="139" t="s">
        <v>247</v>
      </c>
      <c r="F8" s="139"/>
      <c r="G8" s="140"/>
      <c r="H8" s="140"/>
      <c r="I8" s="140"/>
      <c r="J8" s="140"/>
      <c r="K8" s="140" t="s">
        <v>270</v>
      </c>
      <c r="L8" s="126" t="s">
        <v>233</v>
      </c>
      <c r="M8" s="140"/>
      <c r="N8" s="140" t="s">
        <v>248</v>
      </c>
      <c r="O8" s="140"/>
      <c r="P8" s="140" t="s">
        <v>249</v>
      </c>
      <c r="Q8" s="140"/>
      <c r="R8" s="141"/>
      <c r="S8" s="130">
        <v>20170928</v>
      </c>
      <c r="T8" s="128"/>
      <c r="U8" s="130"/>
      <c r="V8" s="142"/>
      <c r="W8" s="130"/>
      <c r="X8" s="130" t="s">
        <v>13</v>
      </c>
      <c r="Y8" s="130" t="s">
        <v>630</v>
      </c>
      <c r="Z8" s="131">
        <v>43013</v>
      </c>
      <c r="AA8" s="128" t="s">
        <v>636</v>
      </c>
      <c r="AB8" s="132">
        <v>26</v>
      </c>
      <c r="AC8" s="132">
        <v>0</v>
      </c>
      <c r="AD8" s="132">
        <v>0</v>
      </c>
      <c r="AE8" s="144"/>
      <c r="AF8" s="144"/>
      <c r="AG8" s="144"/>
      <c r="AH8" s="130"/>
      <c r="AI8" s="130"/>
      <c r="AJ8" s="133">
        <f t="shared" si="0"/>
        <v>0</v>
      </c>
      <c r="AK8" s="133">
        <f t="shared" si="1"/>
        <v>0</v>
      </c>
      <c r="AL8" s="134"/>
      <c r="AM8" s="134"/>
      <c r="AN8" s="145"/>
      <c r="AO8" s="136"/>
      <c r="AP8" s="136"/>
      <c r="AQ8" s="148"/>
      <c r="AS8" s="138"/>
    </row>
    <row r="9" spans="1:45" s="147" customFormat="1" ht="38.25">
      <c r="A9" s="124">
        <v>7</v>
      </c>
      <c r="B9" s="125" t="s">
        <v>231</v>
      </c>
      <c r="C9" s="139"/>
      <c r="D9" s="139"/>
      <c r="E9" s="139" t="s">
        <v>250</v>
      </c>
      <c r="F9" s="139"/>
      <c r="G9" s="140"/>
      <c r="H9" s="140"/>
      <c r="I9" s="140"/>
      <c r="J9" s="140"/>
      <c r="K9" s="140" t="s">
        <v>269</v>
      </c>
      <c r="L9" s="126" t="s">
        <v>233</v>
      </c>
      <c r="M9" s="140"/>
      <c r="N9" s="140" t="s">
        <v>251</v>
      </c>
      <c r="O9" s="140" t="s">
        <v>258</v>
      </c>
      <c r="P9" s="140" t="s">
        <v>252</v>
      </c>
      <c r="Q9" s="140"/>
      <c r="R9" s="141"/>
      <c r="S9" s="130">
        <v>20171005</v>
      </c>
      <c r="T9" s="128"/>
      <c r="U9" s="130"/>
      <c r="V9" s="142"/>
      <c r="W9" s="130"/>
      <c r="X9" s="130" t="s">
        <v>14</v>
      </c>
      <c r="Y9" s="130" t="s">
        <v>638</v>
      </c>
      <c r="Z9" s="143">
        <v>43020</v>
      </c>
      <c r="AA9" s="130" t="s">
        <v>636</v>
      </c>
      <c r="AB9" s="144">
        <v>20</v>
      </c>
      <c r="AC9" s="144">
        <v>0</v>
      </c>
      <c r="AD9" s="144">
        <v>0</v>
      </c>
      <c r="AE9" s="144"/>
      <c r="AF9" s="144"/>
      <c r="AG9" s="144"/>
      <c r="AH9" s="130"/>
      <c r="AI9" s="130"/>
      <c r="AJ9" s="133">
        <f t="shared" si="0"/>
        <v>0</v>
      </c>
      <c r="AK9" s="133">
        <f t="shared" si="1"/>
        <v>0</v>
      </c>
      <c r="AL9" s="134"/>
      <c r="AM9" s="134"/>
      <c r="AN9" s="145"/>
      <c r="AO9" s="136"/>
      <c r="AP9" s="136"/>
      <c r="AQ9" s="146"/>
      <c r="AS9" s="138"/>
    </row>
    <row r="10" spans="1:45" s="147" customFormat="1" ht="38.25">
      <c r="A10" s="124">
        <v>8</v>
      </c>
      <c r="B10" s="125" t="s">
        <v>231</v>
      </c>
      <c r="C10" s="139"/>
      <c r="D10" s="139"/>
      <c r="E10" s="139" t="s">
        <v>253</v>
      </c>
      <c r="F10" s="139"/>
      <c r="G10" s="140"/>
      <c r="H10" s="140"/>
      <c r="I10" s="140"/>
      <c r="J10" s="140"/>
      <c r="K10" s="140" t="s">
        <v>269</v>
      </c>
      <c r="L10" s="126" t="s">
        <v>233</v>
      </c>
      <c r="M10" s="140"/>
      <c r="N10" s="140" t="s">
        <v>254</v>
      </c>
      <c r="O10" s="140" t="s">
        <v>258</v>
      </c>
      <c r="P10" s="140" t="s">
        <v>252</v>
      </c>
      <c r="Q10" s="140"/>
      <c r="R10" s="141"/>
      <c r="S10" s="130">
        <v>20171005</v>
      </c>
      <c r="T10" s="128"/>
      <c r="U10" s="130"/>
      <c r="V10" s="142"/>
      <c r="W10" s="130"/>
      <c r="X10" s="130" t="s">
        <v>14</v>
      </c>
      <c r="Y10" s="130" t="s">
        <v>638</v>
      </c>
      <c r="Z10" s="143">
        <v>43020</v>
      </c>
      <c r="AA10" s="130" t="s">
        <v>636</v>
      </c>
      <c r="AB10" s="144">
        <v>20</v>
      </c>
      <c r="AC10" s="144">
        <v>0</v>
      </c>
      <c r="AD10" s="144">
        <v>0</v>
      </c>
      <c r="AE10" s="144"/>
      <c r="AF10" s="144"/>
      <c r="AG10" s="144"/>
      <c r="AH10" s="130"/>
      <c r="AI10" s="130"/>
      <c r="AJ10" s="133">
        <f t="shared" si="0"/>
        <v>0</v>
      </c>
      <c r="AK10" s="133">
        <f t="shared" si="1"/>
        <v>0</v>
      </c>
      <c r="AL10" s="134"/>
      <c r="AM10" s="134"/>
      <c r="AN10" s="145"/>
      <c r="AO10" s="136"/>
      <c r="AP10" s="136"/>
      <c r="AQ10" s="148"/>
      <c r="AS10" s="138"/>
    </row>
    <row r="11" spans="1:45" s="147" customFormat="1" ht="51">
      <c r="A11" s="124">
        <v>9</v>
      </c>
      <c r="B11" s="125" t="s">
        <v>231</v>
      </c>
      <c r="C11" s="139"/>
      <c r="D11" s="139"/>
      <c r="E11" s="139" t="s">
        <v>255</v>
      </c>
      <c r="F11" s="139"/>
      <c r="G11" s="140"/>
      <c r="H11" s="140"/>
      <c r="I11" s="140"/>
      <c r="J11" s="140"/>
      <c r="K11" s="140" t="s">
        <v>269</v>
      </c>
      <c r="L11" s="126" t="s">
        <v>233</v>
      </c>
      <c r="M11" s="140"/>
      <c r="N11" s="140" t="s">
        <v>256</v>
      </c>
      <c r="O11" s="140"/>
      <c r="P11" s="140" t="s">
        <v>257</v>
      </c>
      <c r="Q11" s="140"/>
      <c r="R11" s="141"/>
      <c r="S11" s="130">
        <v>20171005</v>
      </c>
      <c r="T11" s="128"/>
      <c r="U11" s="130"/>
      <c r="V11" s="142"/>
      <c r="W11" s="130"/>
      <c r="X11" s="130" t="s">
        <v>14</v>
      </c>
      <c r="Y11" s="130" t="s">
        <v>638</v>
      </c>
      <c r="Z11" s="143">
        <v>43020</v>
      </c>
      <c r="AA11" s="130" t="s">
        <v>636</v>
      </c>
      <c r="AB11" s="144">
        <v>20</v>
      </c>
      <c r="AC11" s="144">
        <v>0</v>
      </c>
      <c r="AD11" s="144">
        <v>0</v>
      </c>
      <c r="AE11" s="144"/>
      <c r="AF11" s="144"/>
      <c r="AG11" s="144"/>
      <c r="AH11" s="130"/>
      <c r="AI11" s="130"/>
      <c r="AJ11" s="133">
        <f t="shared" si="0"/>
        <v>0</v>
      </c>
      <c r="AK11" s="133">
        <f t="shared" si="1"/>
        <v>0</v>
      </c>
      <c r="AL11" s="134"/>
      <c r="AM11" s="134"/>
      <c r="AN11" s="145"/>
      <c r="AO11" s="136"/>
      <c r="AP11" s="136"/>
      <c r="AQ11" s="148"/>
      <c r="AS11" s="138"/>
    </row>
    <row r="12" spans="1:45" s="147" customFormat="1" ht="51">
      <c r="A12" s="124">
        <v>10</v>
      </c>
      <c r="B12" s="125" t="s">
        <v>231</v>
      </c>
      <c r="C12" s="139"/>
      <c r="D12" s="139"/>
      <c r="E12" s="139" t="s">
        <v>259</v>
      </c>
      <c r="F12" s="139"/>
      <c r="G12" s="140"/>
      <c r="H12" s="140"/>
      <c r="I12" s="140"/>
      <c r="J12" s="140"/>
      <c r="K12" s="140" t="s">
        <v>269</v>
      </c>
      <c r="L12" s="126" t="s">
        <v>233</v>
      </c>
      <c r="M12" s="140"/>
      <c r="N12" s="140" t="s">
        <v>260</v>
      </c>
      <c r="O12" s="140"/>
      <c r="P12" s="140" t="s">
        <v>261</v>
      </c>
      <c r="Q12" s="140"/>
      <c r="R12" s="141"/>
      <c r="S12" s="130">
        <v>20171005</v>
      </c>
      <c r="T12" s="128"/>
      <c r="U12" s="130"/>
      <c r="V12" s="142"/>
      <c r="W12" s="130"/>
      <c r="X12" s="130" t="s">
        <v>12</v>
      </c>
      <c r="Y12" s="130" t="s">
        <v>639</v>
      </c>
      <c r="Z12" s="143">
        <v>43020</v>
      </c>
      <c r="AA12" s="130" t="s">
        <v>636</v>
      </c>
      <c r="AB12" s="144">
        <v>20</v>
      </c>
      <c r="AC12" s="144">
        <v>0</v>
      </c>
      <c r="AD12" s="144">
        <v>0</v>
      </c>
      <c r="AE12" s="144"/>
      <c r="AF12" s="144"/>
      <c r="AG12" s="144"/>
      <c r="AH12" s="130"/>
      <c r="AI12" s="130"/>
      <c r="AJ12" s="133">
        <f t="shared" si="0"/>
        <v>0</v>
      </c>
      <c r="AK12" s="133">
        <f t="shared" si="1"/>
        <v>0</v>
      </c>
      <c r="AL12" s="134"/>
      <c r="AM12" s="134"/>
      <c r="AN12" s="145"/>
      <c r="AO12" s="136"/>
      <c r="AP12" s="136"/>
      <c r="AQ12" s="148"/>
      <c r="AR12" s="138"/>
      <c r="AS12" s="150"/>
    </row>
    <row r="13" spans="1:45" s="147" customFormat="1" ht="267.75">
      <c r="A13" s="124">
        <v>11</v>
      </c>
      <c r="B13" s="125" t="s">
        <v>231</v>
      </c>
      <c r="C13" s="139"/>
      <c r="D13" s="139"/>
      <c r="E13" s="139" t="s">
        <v>262</v>
      </c>
      <c r="F13" s="139"/>
      <c r="G13" s="140"/>
      <c r="H13" s="140"/>
      <c r="I13" s="140"/>
      <c r="J13" s="140"/>
      <c r="K13" s="140" t="s">
        <v>271</v>
      </c>
      <c r="L13" s="126" t="s">
        <v>263</v>
      </c>
      <c r="M13" s="140"/>
      <c r="N13" s="140" t="s">
        <v>264</v>
      </c>
      <c r="O13" s="140"/>
      <c r="P13" s="140" t="s">
        <v>265</v>
      </c>
      <c r="Q13" s="140"/>
      <c r="R13" s="141"/>
      <c r="S13" s="130">
        <v>20170928</v>
      </c>
      <c r="T13" s="128"/>
      <c r="U13" s="130"/>
      <c r="V13" s="142"/>
      <c r="W13" s="130" t="s">
        <v>608</v>
      </c>
      <c r="X13" s="130" t="s">
        <v>13</v>
      </c>
      <c r="Y13" s="130" t="s">
        <v>624</v>
      </c>
      <c r="Z13" s="131">
        <v>43013</v>
      </c>
      <c r="AA13" s="128" t="s">
        <v>636</v>
      </c>
      <c r="AB13" s="132">
        <v>26</v>
      </c>
      <c r="AC13" s="132">
        <v>0</v>
      </c>
      <c r="AD13" s="132">
        <v>0</v>
      </c>
      <c r="AE13" s="144"/>
      <c r="AF13" s="144"/>
      <c r="AG13" s="144"/>
      <c r="AH13" s="130"/>
      <c r="AI13" s="130"/>
      <c r="AJ13" s="133">
        <f t="shared" si="0"/>
        <v>0</v>
      </c>
      <c r="AK13" s="133">
        <f t="shared" si="1"/>
        <v>0</v>
      </c>
      <c r="AL13" s="134"/>
      <c r="AM13" s="134"/>
      <c r="AN13" s="145"/>
      <c r="AO13" s="136"/>
      <c r="AP13" s="136"/>
      <c r="AQ13" s="148"/>
      <c r="AR13" s="138"/>
      <c r="AS13" s="138"/>
    </row>
    <row r="14" spans="1:45" s="147" customFormat="1" ht="38.25">
      <c r="A14" s="124">
        <v>12</v>
      </c>
      <c r="B14" s="125" t="s">
        <v>231</v>
      </c>
      <c r="C14" s="139"/>
      <c r="D14" s="139"/>
      <c r="E14" s="139" t="s">
        <v>266</v>
      </c>
      <c r="F14" s="139"/>
      <c r="G14" s="140"/>
      <c r="H14" s="140"/>
      <c r="I14" s="140"/>
      <c r="J14" s="140"/>
      <c r="K14" s="140" t="s">
        <v>271</v>
      </c>
      <c r="L14" s="126" t="s">
        <v>263</v>
      </c>
      <c r="M14" s="140"/>
      <c r="N14" s="140" t="s">
        <v>267</v>
      </c>
      <c r="O14" s="140"/>
      <c r="P14" s="140" t="s">
        <v>268</v>
      </c>
      <c r="Q14" s="140"/>
      <c r="R14" s="141"/>
      <c r="S14" s="130">
        <v>20171005</v>
      </c>
      <c r="T14" s="128"/>
      <c r="U14" s="130"/>
      <c r="V14" s="142"/>
      <c r="W14" s="130"/>
      <c r="X14" s="130" t="s">
        <v>12</v>
      </c>
      <c r="Y14" s="130" t="s">
        <v>640</v>
      </c>
      <c r="Z14" s="143">
        <v>43020</v>
      </c>
      <c r="AA14" s="130" t="s">
        <v>636</v>
      </c>
      <c r="AB14" s="144">
        <v>20</v>
      </c>
      <c r="AC14" s="144">
        <v>0</v>
      </c>
      <c r="AD14" s="144">
        <v>0</v>
      </c>
      <c r="AE14" s="144"/>
      <c r="AF14" s="144"/>
      <c r="AG14" s="144"/>
      <c r="AH14" s="130"/>
      <c r="AI14" s="130"/>
      <c r="AJ14" s="133">
        <f t="shared" si="0"/>
        <v>0</v>
      </c>
      <c r="AK14" s="133">
        <f t="shared" si="1"/>
        <v>0</v>
      </c>
      <c r="AL14" s="134"/>
      <c r="AM14" s="134"/>
      <c r="AN14" s="145"/>
      <c r="AO14" s="136"/>
      <c r="AP14" s="136"/>
      <c r="AQ14" s="148"/>
      <c r="AS14" s="138"/>
    </row>
    <row r="15" spans="1:45" ht="25.5">
      <c r="A15" s="124">
        <v>13</v>
      </c>
      <c r="B15" s="125" t="s">
        <v>116</v>
      </c>
      <c r="C15" s="125"/>
      <c r="D15" s="125"/>
      <c r="E15" s="125"/>
      <c r="F15" s="125"/>
      <c r="G15" s="126"/>
      <c r="H15" s="126"/>
      <c r="I15" s="126"/>
      <c r="J15" s="126"/>
      <c r="K15" s="126" t="s">
        <v>270</v>
      </c>
      <c r="L15" s="126"/>
      <c r="M15" s="126"/>
      <c r="N15" s="126" t="s">
        <v>272</v>
      </c>
      <c r="O15" s="126" t="s">
        <v>272</v>
      </c>
      <c r="P15" s="126" t="s">
        <v>273</v>
      </c>
      <c r="Q15" s="126"/>
      <c r="R15" s="127"/>
      <c r="S15" s="128">
        <v>20170928</v>
      </c>
      <c r="T15" s="128"/>
      <c r="U15" s="128"/>
      <c r="V15" s="129"/>
      <c r="W15" s="128"/>
      <c r="X15" s="128" t="s">
        <v>12</v>
      </c>
      <c r="Y15" s="128" t="s">
        <v>631</v>
      </c>
      <c r="Z15" s="131">
        <v>43013</v>
      </c>
      <c r="AA15" s="128" t="s">
        <v>636</v>
      </c>
      <c r="AB15" s="132">
        <v>26</v>
      </c>
      <c r="AC15" s="132">
        <v>0</v>
      </c>
      <c r="AD15" s="132">
        <v>0</v>
      </c>
      <c r="AE15" s="132"/>
      <c r="AF15" s="132"/>
      <c r="AG15" s="132"/>
      <c r="AH15" s="128"/>
      <c r="AI15" s="128"/>
      <c r="AJ15" s="133" t="s">
        <v>333</v>
      </c>
      <c r="AK15" s="133">
        <f aca="true" t="shared" si="2" ref="AK15:AK40">IF(K15&lt;&gt;"",SubByOrg,"")</f>
        <v>0</v>
      </c>
      <c r="AL15" s="134"/>
      <c r="AM15" s="134"/>
      <c r="AN15" s="135"/>
      <c r="AO15" s="136"/>
      <c r="AP15" s="136"/>
      <c r="AQ15" s="137"/>
      <c r="AS15" s="138"/>
    </row>
    <row r="16" spans="1:45" ht="12.75">
      <c r="A16" s="124">
        <v>14</v>
      </c>
      <c r="B16" s="125" t="s">
        <v>116</v>
      </c>
      <c r="C16" s="139"/>
      <c r="D16" s="139"/>
      <c r="E16" s="139"/>
      <c r="F16" s="139"/>
      <c r="G16" s="140"/>
      <c r="H16" s="140"/>
      <c r="I16" s="140"/>
      <c r="J16" s="140"/>
      <c r="K16" s="140" t="s">
        <v>271</v>
      </c>
      <c r="L16" s="126"/>
      <c r="M16" s="140"/>
      <c r="N16" s="140" t="s">
        <v>274</v>
      </c>
      <c r="O16" s="140" t="s">
        <v>275</v>
      </c>
      <c r="P16" s="140"/>
      <c r="Q16" s="140"/>
      <c r="R16" s="141"/>
      <c r="S16" s="130">
        <v>20170921</v>
      </c>
      <c r="T16" s="128"/>
      <c r="U16" s="130"/>
      <c r="V16" s="142"/>
      <c r="W16" s="130"/>
      <c r="X16" s="130" t="s">
        <v>12</v>
      </c>
      <c r="Y16" s="130" t="s">
        <v>609</v>
      </c>
      <c r="Z16" s="143">
        <v>43006</v>
      </c>
      <c r="AA16" s="130" t="s">
        <v>636</v>
      </c>
      <c r="AB16" s="144">
        <v>15</v>
      </c>
      <c r="AC16" s="144">
        <v>0</v>
      </c>
      <c r="AD16" s="144">
        <v>0</v>
      </c>
      <c r="AE16" s="144"/>
      <c r="AF16" s="144"/>
      <c r="AG16" s="144"/>
      <c r="AH16" s="130"/>
      <c r="AI16" s="130"/>
      <c r="AJ16" s="133" t="s">
        <v>333</v>
      </c>
      <c r="AK16" s="133">
        <f t="shared" si="2"/>
        <v>0</v>
      </c>
      <c r="AL16" s="134"/>
      <c r="AM16" s="134"/>
      <c r="AN16" s="145"/>
      <c r="AO16" s="136"/>
      <c r="AP16" s="136"/>
      <c r="AQ16" s="137"/>
      <c r="AS16" s="138"/>
    </row>
    <row r="17" spans="1:45" ht="63.75">
      <c r="A17" s="124">
        <v>15</v>
      </c>
      <c r="B17" s="125" t="s">
        <v>116</v>
      </c>
      <c r="C17" s="139"/>
      <c r="D17" s="139"/>
      <c r="E17" s="139"/>
      <c r="F17" s="139"/>
      <c r="G17" s="140"/>
      <c r="H17" s="140"/>
      <c r="I17" s="140"/>
      <c r="J17" s="140"/>
      <c r="K17" s="140" t="s">
        <v>271</v>
      </c>
      <c r="L17" s="126"/>
      <c r="M17" s="140"/>
      <c r="N17" s="140" t="s">
        <v>272</v>
      </c>
      <c r="O17" s="140" t="s">
        <v>272</v>
      </c>
      <c r="P17" s="140" t="s">
        <v>276</v>
      </c>
      <c r="Q17" s="140"/>
      <c r="R17" s="141"/>
      <c r="S17" s="130">
        <v>20170921</v>
      </c>
      <c r="T17" s="128"/>
      <c r="U17" s="130"/>
      <c r="V17" s="142"/>
      <c r="W17" s="130"/>
      <c r="X17" s="130" t="s">
        <v>12</v>
      </c>
      <c r="Y17" s="130" t="s">
        <v>610</v>
      </c>
      <c r="Z17" s="143">
        <v>43006</v>
      </c>
      <c r="AA17" s="130" t="s">
        <v>636</v>
      </c>
      <c r="AB17" s="144">
        <v>15</v>
      </c>
      <c r="AC17" s="144">
        <v>0</v>
      </c>
      <c r="AD17" s="144">
        <v>0</v>
      </c>
      <c r="AE17" s="144"/>
      <c r="AF17" s="144"/>
      <c r="AG17" s="144"/>
      <c r="AH17" s="130"/>
      <c r="AI17" s="130"/>
      <c r="AJ17" s="133" t="s">
        <v>333</v>
      </c>
      <c r="AK17" s="133">
        <f t="shared" si="2"/>
        <v>0</v>
      </c>
      <c r="AL17" s="134"/>
      <c r="AM17" s="134"/>
      <c r="AN17" s="145"/>
      <c r="AO17" s="136"/>
      <c r="AP17" s="136"/>
      <c r="AQ17" s="137"/>
      <c r="AS17" s="138"/>
    </row>
    <row r="18" spans="1:45" s="147" customFormat="1" ht="12.75">
      <c r="A18" s="124">
        <v>16</v>
      </c>
      <c r="B18" s="125"/>
      <c r="C18" s="139"/>
      <c r="D18" s="139" t="s">
        <v>277</v>
      </c>
      <c r="E18" s="139"/>
      <c r="F18" s="139"/>
      <c r="G18" s="140"/>
      <c r="H18" s="140"/>
      <c r="I18" s="140"/>
      <c r="J18" s="140"/>
      <c r="K18" s="126" t="s">
        <v>270</v>
      </c>
      <c r="L18" s="126" t="s">
        <v>233</v>
      </c>
      <c r="M18" s="140"/>
      <c r="N18" s="140" t="s">
        <v>278</v>
      </c>
      <c r="O18" s="140" t="s">
        <v>279</v>
      </c>
      <c r="P18" s="140" t="s">
        <v>629</v>
      </c>
      <c r="Q18" s="140"/>
      <c r="R18" s="141"/>
      <c r="S18" s="130">
        <v>20170928</v>
      </c>
      <c r="T18" s="128"/>
      <c r="U18" s="130"/>
      <c r="V18" s="142"/>
      <c r="W18" s="130"/>
      <c r="X18" s="130" t="s">
        <v>12</v>
      </c>
      <c r="Y18" s="130"/>
      <c r="Z18" s="131">
        <v>43013</v>
      </c>
      <c r="AA18" s="128" t="s">
        <v>636</v>
      </c>
      <c r="AB18" s="132">
        <v>26</v>
      </c>
      <c r="AC18" s="132">
        <v>0</v>
      </c>
      <c r="AD18" s="132">
        <v>0</v>
      </c>
      <c r="AE18" s="144"/>
      <c r="AF18" s="144"/>
      <c r="AG18" s="144"/>
      <c r="AH18" s="130"/>
      <c r="AI18" s="130"/>
      <c r="AJ18" s="133" t="s">
        <v>333</v>
      </c>
      <c r="AK18" s="133">
        <f t="shared" si="2"/>
        <v>0</v>
      </c>
      <c r="AL18" s="134"/>
      <c r="AM18" s="134"/>
      <c r="AN18" s="145"/>
      <c r="AO18" s="136"/>
      <c r="AP18" s="136"/>
      <c r="AQ18" s="137"/>
      <c r="AS18" s="138"/>
    </row>
    <row r="19" spans="1:45" s="147" customFormat="1" ht="76.5">
      <c r="A19" s="124">
        <v>17</v>
      </c>
      <c r="B19" s="125"/>
      <c r="C19" s="139"/>
      <c r="D19" s="139" t="s">
        <v>280</v>
      </c>
      <c r="E19" s="139"/>
      <c r="F19" s="139"/>
      <c r="G19" s="140"/>
      <c r="H19" s="140"/>
      <c r="I19" s="140"/>
      <c r="J19" s="140"/>
      <c r="K19" s="140" t="s">
        <v>271</v>
      </c>
      <c r="L19" s="126"/>
      <c r="M19" s="140"/>
      <c r="N19" s="140" t="s">
        <v>272</v>
      </c>
      <c r="O19" s="140" t="s">
        <v>272</v>
      </c>
      <c r="P19" s="140" t="s">
        <v>281</v>
      </c>
      <c r="Q19" s="140"/>
      <c r="R19" s="141"/>
      <c r="S19" s="130">
        <v>20170921</v>
      </c>
      <c r="T19" s="128"/>
      <c r="U19" s="130"/>
      <c r="V19" s="142"/>
      <c r="W19" s="130"/>
      <c r="X19" s="130" t="s">
        <v>12</v>
      </c>
      <c r="Y19" s="130" t="s">
        <v>611</v>
      </c>
      <c r="Z19" s="143">
        <v>43006</v>
      </c>
      <c r="AA19" s="130" t="s">
        <v>636</v>
      </c>
      <c r="AB19" s="144">
        <v>15</v>
      </c>
      <c r="AC19" s="144">
        <v>0</v>
      </c>
      <c r="AD19" s="144">
        <v>0</v>
      </c>
      <c r="AE19" s="144"/>
      <c r="AF19" s="144"/>
      <c r="AG19" s="144"/>
      <c r="AH19" s="130"/>
      <c r="AI19" s="130"/>
      <c r="AJ19" s="133" t="s">
        <v>333</v>
      </c>
      <c r="AK19" s="133">
        <f t="shared" si="2"/>
        <v>0</v>
      </c>
      <c r="AL19" s="134"/>
      <c r="AM19" s="134"/>
      <c r="AN19" s="145"/>
      <c r="AO19" s="136"/>
      <c r="AP19" s="136"/>
      <c r="AQ19" s="148"/>
      <c r="AS19" s="138"/>
    </row>
    <row r="20" spans="1:45" s="149" customFormat="1" ht="76.5">
      <c r="A20" s="124">
        <v>18</v>
      </c>
      <c r="B20" s="125"/>
      <c r="C20" s="139"/>
      <c r="D20" s="139" t="s">
        <v>282</v>
      </c>
      <c r="E20" s="139"/>
      <c r="F20" s="139"/>
      <c r="G20" s="140"/>
      <c r="H20" s="140"/>
      <c r="I20" s="140"/>
      <c r="J20" s="140"/>
      <c r="K20" s="140" t="s">
        <v>271</v>
      </c>
      <c r="L20" s="126"/>
      <c r="M20" s="140"/>
      <c r="N20" s="140" t="s">
        <v>283</v>
      </c>
      <c r="O20" s="140" t="s">
        <v>284</v>
      </c>
      <c r="P20" s="140" t="s">
        <v>285</v>
      </c>
      <c r="Q20" s="140"/>
      <c r="R20" s="141"/>
      <c r="S20" s="130">
        <v>20170921</v>
      </c>
      <c r="T20" s="128"/>
      <c r="U20" s="130"/>
      <c r="V20" s="142"/>
      <c r="W20" s="130"/>
      <c r="X20" s="130" t="s">
        <v>12</v>
      </c>
      <c r="Y20" s="130" t="s">
        <v>612</v>
      </c>
      <c r="Z20" s="143">
        <v>43006</v>
      </c>
      <c r="AA20" s="130" t="s">
        <v>636</v>
      </c>
      <c r="AB20" s="144">
        <v>15</v>
      </c>
      <c r="AC20" s="144">
        <v>0</v>
      </c>
      <c r="AD20" s="144">
        <v>0</v>
      </c>
      <c r="AE20" s="144"/>
      <c r="AF20" s="144"/>
      <c r="AG20" s="144"/>
      <c r="AH20" s="130"/>
      <c r="AI20" s="130"/>
      <c r="AJ20" s="133" t="s">
        <v>333</v>
      </c>
      <c r="AK20" s="133">
        <f t="shared" si="2"/>
        <v>0</v>
      </c>
      <c r="AL20" s="134"/>
      <c r="AM20" s="134"/>
      <c r="AN20" s="145"/>
      <c r="AO20" s="136"/>
      <c r="AP20" s="136"/>
      <c r="AQ20" s="148"/>
      <c r="AS20" s="138"/>
    </row>
    <row r="21" spans="1:45" s="147" customFormat="1" ht="76.5">
      <c r="A21" s="124">
        <v>19</v>
      </c>
      <c r="B21" s="125"/>
      <c r="C21" s="139"/>
      <c r="D21" s="139" t="s">
        <v>282</v>
      </c>
      <c r="E21" s="139"/>
      <c r="F21" s="139"/>
      <c r="G21" s="140"/>
      <c r="H21" s="140"/>
      <c r="I21" s="140"/>
      <c r="J21" s="140"/>
      <c r="K21" s="140" t="s">
        <v>286</v>
      </c>
      <c r="L21" s="126"/>
      <c r="M21" s="140"/>
      <c r="N21" s="140" t="s">
        <v>287</v>
      </c>
      <c r="O21" s="140" t="s">
        <v>272</v>
      </c>
      <c r="P21" s="140" t="s">
        <v>288</v>
      </c>
      <c r="Q21" s="140"/>
      <c r="R21" s="141"/>
      <c r="S21" s="130">
        <v>20171005</v>
      </c>
      <c r="T21" s="128"/>
      <c r="U21" s="130"/>
      <c r="V21" s="142"/>
      <c r="W21" s="130"/>
      <c r="X21" s="130" t="s">
        <v>13</v>
      </c>
      <c r="Y21" s="130" t="s">
        <v>641</v>
      </c>
      <c r="Z21" s="143">
        <v>43020</v>
      </c>
      <c r="AA21" s="130" t="s">
        <v>636</v>
      </c>
      <c r="AB21" s="144">
        <v>20</v>
      </c>
      <c r="AC21" s="144">
        <v>0</v>
      </c>
      <c r="AD21" s="144">
        <v>0</v>
      </c>
      <c r="AE21" s="144"/>
      <c r="AF21" s="144"/>
      <c r="AG21" s="144"/>
      <c r="AH21" s="130"/>
      <c r="AI21" s="130"/>
      <c r="AJ21" s="133" t="s">
        <v>333</v>
      </c>
      <c r="AK21" s="133">
        <f t="shared" si="2"/>
        <v>0</v>
      </c>
      <c r="AL21" s="134"/>
      <c r="AM21" s="134"/>
      <c r="AN21" s="145"/>
      <c r="AO21" s="136"/>
      <c r="AP21" s="136"/>
      <c r="AQ21" s="146"/>
      <c r="AS21" s="138"/>
    </row>
    <row r="22" spans="1:45" s="147" customFormat="1" ht="76.5">
      <c r="A22" s="124">
        <v>20</v>
      </c>
      <c r="B22" s="125"/>
      <c r="C22" s="139"/>
      <c r="D22" s="139" t="s">
        <v>289</v>
      </c>
      <c r="E22" s="139"/>
      <c r="F22" s="139"/>
      <c r="G22" s="140"/>
      <c r="H22" s="140"/>
      <c r="I22" s="140"/>
      <c r="J22" s="140"/>
      <c r="K22" s="140" t="s">
        <v>271</v>
      </c>
      <c r="L22" s="126"/>
      <c r="M22" s="140"/>
      <c r="N22" s="139" t="s">
        <v>290</v>
      </c>
      <c r="O22" s="140" t="s">
        <v>272</v>
      </c>
      <c r="P22" s="140" t="s">
        <v>291</v>
      </c>
      <c r="Q22" s="140"/>
      <c r="R22" s="141"/>
      <c r="S22" s="130">
        <v>20170921</v>
      </c>
      <c r="T22" s="128"/>
      <c r="U22" s="130"/>
      <c r="V22" s="142"/>
      <c r="W22" s="130"/>
      <c r="X22" s="130" t="s">
        <v>13</v>
      </c>
      <c r="Y22" s="130" t="s">
        <v>613</v>
      </c>
      <c r="Z22" s="143">
        <v>43006</v>
      </c>
      <c r="AA22" s="130" t="s">
        <v>636</v>
      </c>
      <c r="AB22" s="144">
        <v>15</v>
      </c>
      <c r="AC22" s="144">
        <v>0</v>
      </c>
      <c r="AD22" s="144">
        <v>0</v>
      </c>
      <c r="AE22" s="144"/>
      <c r="AF22" s="144"/>
      <c r="AG22" s="144"/>
      <c r="AH22" s="130"/>
      <c r="AI22" s="130"/>
      <c r="AJ22" s="133" t="s">
        <v>333</v>
      </c>
      <c r="AK22" s="133">
        <f t="shared" si="2"/>
        <v>0</v>
      </c>
      <c r="AL22" s="134"/>
      <c r="AM22" s="134"/>
      <c r="AN22" s="145"/>
      <c r="AO22" s="136"/>
      <c r="AP22" s="136"/>
      <c r="AQ22" s="148"/>
      <c r="AS22" s="138"/>
    </row>
    <row r="23" spans="1:45" s="147" customFormat="1" ht="51">
      <c r="A23" s="124">
        <v>21</v>
      </c>
      <c r="B23" s="125"/>
      <c r="C23" s="139"/>
      <c r="D23" s="139" t="s">
        <v>292</v>
      </c>
      <c r="E23" s="139"/>
      <c r="F23" s="139"/>
      <c r="G23" s="140"/>
      <c r="H23" s="140"/>
      <c r="I23" s="140"/>
      <c r="J23" s="140"/>
      <c r="K23" s="140" t="s">
        <v>270</v>
      </c>
      <c r="L23" s="126"/>
      <c r="M23" s="140"/>
      <c r="N23" s="140" t="s">
        <v>293</v>
      </c>
      <c r="O23" s="140" t="s">
        <v>294</v>
      </c>
      <c r="P23" s="140" t="s">
        <v>295</v>
      </c>
      <c r="Q23" s="140"/>
      <c r="R23" s="141"/>
      <c r="S23" s="130">
        <v>20170928</v>
      </c>
      <c r="T23" s="128"/>
      <c r="U23" s="130"/>
      <c r="V23" s="142"/>
      <c r="W23" s="130"/>
      <c r="X23" s="130" t="s">
        <v>12</v>
      </c>
      <c r="Y23" s="130" t="s">
        <v>605</v>
      </c>
      <c r="Z23" s="131">
        <v>43013</v>
      </c>
      <c r="AA23" s="128" t="s">
        <v>636</v>
      </c>
      <c r="AB23" s="132">
        <v>26</v>
      </c>
      <c r="AC23" s="132">
        <v>0</v>
      </c>
      <c r="AD23" s="132">
        <v>0</v>
      </c>
      <c r="AE23" s="144"/>
      <c r="AF23" s="144"/>
      <c r="AG23" s="144"/>
      <c r="AH23" s="130"/>
      <c r="AI23" s="130"/>
      <c r="AJ23" s="133" t="s">
        <v>333</v>
      </c>
      <c r="AK23" s="133">
        <f t="shared" si="2"/>
        <v>0</v>
      </c>
      <c r="AL23" s="134"/>
      <c r="AM23" s="134"/>
      <c r="AN23" s="145"/>
      <c r="AO23" s="136"/>
      <c r="AP23" s="136"/>
      <c r="AQ23" s="148"/>
      <c r="AS23" s="138"/>
    </row>
    <row r="24" spans="1:45" s="147" customFormat="1" ht="51">
      <c r="A24" s="124">
        <v>22</v>
      </c>
      <c r="B24" s="125"/>
      <c r="C24" s="139"/>
      <c r="D24" s="139" t="s">
        <v>292</v>
      </c>
      <c r="E24" s="139"/>
      <c r="F24" s="139"/>
      <c r="G24" s="140"/>
      <c r="H24" s="140"/>
      <c r="I24" s="140"/>
      <c r="J24" s="140"/>
      <c r="K24" s="140" t="s">
        <v>296</v>
      </c>
      <c r="L24" s="126"/>
      <c r="M24" s="140"/>
      <c r="N24" s="140" t="s">
        <v>297</v>
      </c>
      <c r="O24" s="140" t="s">
        <v>272</v>
      </c>
      <c r="P24" s="140" t="s">
        <v>298</v>
      </c>
      <c r="Q24" s="140"/>
      <c r="R24" s="141"/>
      <c r="S24" s="130">
        <v>20170921</v>
      </c>
      <c r="T24" s="128"/>
      <c r="U24" s="130"/>
      <c r="V24" s="142"/>
      <c r="W24" s="130"/>
      <c r="X24" s="130" t="s">
        <v>12</v>
      </c>
      <c r="Y24" s="130" t="s">
        <v>616</v>
      </c>
      <c r="Z24" s="143">
        <v>43006</v>
      </c>
      <c r="AA24" s="130" t="s">
        <v>636</v>
      </c>
      <c r="AB24" s="144">
        <v>15</v>
      </c>
      <c r="AC24" s="144">
        <v>0</v>
      </c>
      <c r="AD24" s="144">
        <v>0</v>
      </c>
      <c r="AE24" s="144"/>
      <c r="AF24" s="144"/>
      <c r="AG24" s="144"/>
      <c r="AH24" s="130"/>
      <c r="AI24" s="130"/>
      <c r="AJ24" s="133" t="s">
        <v>333</v>
      </c>
      <c r="AK24" s="133">
        <f t="shared" si="2"/>
        <v>0</v>
      </c>
      <c r="AL24" s="134"/>
      <c r="AM24" s="134"/>
      <c r="AN24" s="145"/>
      <c r="AO24" s="136"/>
      <c r="AP24" s="136"/>
      <c r="AQ24" s="148"/>
      <c r="AR24" s="138"/>
      <c r="AS24" s="150"/>
    </row>
    <row r="25" spans="1:45" s="147" customFormat="1" ht="114.75">
      <c r="A25" s="124">
        <v>23</v>
      </c>
      <c r="B25" s="125"/>
      <c r="C25" s="139"/>
      <c r="D25" s="139" t="s">
        <v>299</v>
      </c>
      <c r="E25" s="139"/>
      <c r="F25" s="139"/>
      <c r="G25" s="140"/>
      <c r="H25" s="140"/>
      <c r="I25" s="140"/>
      <c r="J25" s="140"/>
      <c r="K25" s="140" t="s">
        <v>286</v>
      </c>
      <c r="L25" s="126"/>
      <c r="M25" s="140"/>
      <c r="N25" s="140" t="s">
        <v>272</v>
      </c>
      <c r="O25" s="140" t="s">
        <v>272</v>
      </c>
      <c r="P25" s="140" t="s">
        <v>300</v>
      </c>
      <c r="Q25" s="140"/>
      <c r="R25" s="141"/>
      <c r="S25" s="130">
        <v>20171005</v>
      </c>
      <c r="T25" s="128"/>
      <c r="U25" s="130"/>
      <c r="V25" s="142"/>
      <c r="W25" s="130"/>
      <c r="X25" s="130" t="s">
        <v>3</v>
      </c>
      <c r="Y25" s="130" t="s">
        <v>642</v>
      </c>
      <c r="Z25" s="143">
        <v>43020</v>
      </c>
      <c r="AA25" s="130" t="s">
        <v>636</v>
      </c>
      <c r="AB25" s="144">
        <v>20</v>
      </c>
      <c r="AC25" s="144">
        <v>0</v>
      </c>
      <c r="AD25" s="144">
        <v>0</v>
      </c>
      <c r="AE25" s="144"/>
      <c r="AF25" s="144"/>
      <c r="AG25" s="144"/>
      <c r="AH25" s="130"/>
      <c r="AI25" s="130"/>
      <c r="AJ25" s="133" t="s">
        <v>333</v>
      </c>
      <c r="AK25" s="133">
        <f t="shared" si="2"/>
        <v>0</v>
      </c>
      <c r="AL25" s="134"/>
      <c r="AM25" s="134"/>
      <c r="AN25" s="145"/>
      <c r="AO25" s="136"/>
      <c r="AP25" s="136"/>
      <c r="AQ25" s="148"/>
      <c r="AR25" s="138"/>
      <c r="AS25" s="138"/>
    </row>
    <row r="26" spans="1:45" s="147" customFormat="1" ht="76.5">
      <c r="A26" s="124">
        <v>24</v>
      </c>
      <c r="B26" s="125"/>
      <c r="C26" s="139"/>
      <c r="D26" s="139"/>
      <c r="E26" s="139"/>
      <c r="F26" s="139"/>
      <c r="G26" s="140"/>
      <c r="H26" s="140"/>
      <c r="I26" s="140"/>
      <c r="J26" s="140"/>
      <c r="K26" s="140" t="s">
        <v>271</v>
      </c>
      <c r="L26" s="126"/>
      <c r="M26" s="140"/>
      <c r="N26" s="140"/>
      <c r="O26" s="140"/>
      <c r="P26" s="140" t="s">
        <v>334</v>
      </c>
      <c r="Q26" s="140"/>
      <c r="R26" s="140"/>
      <c r="S26" s="130">
        <v>20171005</v>
      </c>
      <c r="T26" s="130"/>
      <c r="U26" s="128"/>
      <c r="V26" s="130"/>
      <c r="W26" s="130"/>
      <c r="X26" s="130" t="s">
        <v>12</v>
      </c>
      <c r="Y26" s="130" t="s">
        <v>643</v>
      </c>
      <c r="Z26" s="143">
        <v>43020</v>
      </c>
      <c r="AA26" s="130" t="s">
        <v>636</v>
      </c>
      <c r="AB26" s="144">
        <v>20</v>
      </c>
      <c r="AC26" s="144">
        <v>0</v>
      </c>
      <c r="AD26" s="144">
        <v>0</v>
      </c>
      <c r="AE26" s="144"/>
      <c r="AF26" s="144"/>
      <c r="AG26" s="144"/>
      <c r="AH26" s="130"/>
      <c r="AI26" s="130"/>
      <c r="AJ26" s="133" t="s">
        <v>335</v>
      </c>
      <c r="AK26" s="133">
        <f t="shared" si="2"/>
        <v>0</v>
      </c>
      <c r="AL26" s="134"/>
      <c r="AM26" s="134"/>
      <c r="AN26" s="145"/>
      <c r="AO26" s="136"/>
      <c r="AP26" s="136"/>
      <c r="AQ26" s="148"/>
      <c r="AS26" s="138"/>
    </row>
    <row r="27" spans="1:45" s="147" customFormat="1" ht="165.75">
      <c r="A27" s="124">
        <v>25</v>
      </c>
      <c r="B27" s="125"/>
      <c r="C27" s="139"/>
      <c r="D27" s="139"/>
      <c r="E27" s="139"/>
      <c r="F27" s="139"/>
      <c r="G27" s="140"/>
      <c r="H27" s="140"/>
      <c r="I27" s="140"/>
      <c r="J27" s="140"/>
      <c r="K27" s="140" t="s">
        <v>271</v>
      </c>
      <c r="L27" s="126"/>
      <c r="M27" s="140"/>
      <c r="N27" s="140"/>
      <c r="O27" s="140"/>
      <c r="P27" s="140" t="s">
        <v>336</v>
      </c>
      <c r="Q27" s="140"/>
      <c r="R27" s="140"/>
      <c r="S27" s="130">
        <v>20171005</v>
      </c>
      <c r="T27" s="130"/>
      <c r="U27" s="128"/>
      <c r="V27" s="130"/>
      <c r="W27" s="130"/>
      <c r="X27" s="130" t="s">
        <v>12</v>
      </c>
      <c r="Y27" s="130" t="s">
        <v>644</v>
      </c>
      <c r="Z27" s="143">
        <v>43020</v>
      </c>
      <c r="AA27" s="130" t="s">
        <v>636</v>
      </c>
      <c r="AB27" s="144">
        <v>20</v>
      </c>
      <c r="AC27" s="144">
        <v>0</v>
      </c>
      <c r="AD27" s="144">
        <v>0</v>
      </c>
      <c r="AE27" s="144"/>
      <c r="AF27" s="144"/>
      <c r="AG27" s="144"/>
      <c r="AH27" s="130"/>
      <c r="AI27" s="130"/>
      <c r="AJ27" s="133" t="s">
        <v>335</v>
      </c>
      <c r="AK27" s="133">
        <f t="shared" si="2"/>
        <v>0</v>
      </c>
      <c r="AL27" s="134"/>
      <c r="AM27" s="134"/>
      <c r="AN27" s="145"/>
      <c r="AO27" s="136"/>
      <c r="AP27" s="136"/>
      <c r="AQ27" s="148"/>
      <c r="AS27" s="138"/>
    </row>
    <row r="28" spans="1:45" s="147" customFormat="1" ht="216.75">
      <c r="A28" s="124">
        <v>26</v>
      </c>
      <c r="B28" s="125"/>
      <c r="C28" s="139"/>
      <c r="D28" s="139"/>
      <c r="E28" s="139"/>
      <c r="F28" s="139"/>
      <c r="G28" s="140"/>
      <c r="H28" s="140"/>
      <c r="I28" s="140"/>
      <c r="J28" s="140"/>
      <c r="K28" s="140" t="s">
        <v>271</v>
      </c>
      <c r="L28" s="126"/>
      <c r="M28" s="140"/>
      <c r="N28" s="140"/>
      <c r="O28" s="140"/>
      <c r="P28" s="140" t="s">
        <v>337</v>
      </c>
      <c r="Q28" s="140"/>
      <c r="R28" s="140"/>
      <c r="S28" s="130">
        <v>20171005</v>
      </c>
      <c r="T28" s="130"/>
      <c r="U28" s="128"/>
      <c r="V28" s="130"/>
      <c r="W28" s="130"/>
      <c r="X28" s="130" t="s">
        <v>12</v>
      </c>
      <c r="Y28" s="130" t="s">
        <v>645</v>
      </c>
      <c r="Z28" s="143">
        <v>43020</v>
      </c>
      <c r="AA28" s="130" t="s">
        <v>636</v>
      </c>
      <c r="AB28" s="144">
        <v>20</v>
      </c>
      <c r="AC28" s="144">
        <v>0</v>
      </c>
      <c r="AD28" s="144">
        <v>0</v>
      </c>
      <c r="AE28" s="144"/>
      <c r="AF28" s="144"/>
      <c r="AG28" s="144"/>
      <c r="AH28" s="130"/>
      <c r="AI28" s="130"/>
      <c r="AJ28" s="133" t="s">
        <v>335</v>
      </c>
      <c r="AK28" s="133">
        <f t="shared" si="2"/>
        <v>0</v>
      </c>
      <c r="AL28" s="134"/>
      <c r="AM28" s="134"/>
      <c r="AN28" s="145"/>
      <c r="AO28" s="136"/>
      <c r="AP28" s="136"/>
      <c r="AQ28" s="148"/>
      <c r="AS28" s="138"/>
    </row>
    <row r="29" spans="1:45" s="147" customFormat="1" ht="409.5">
      <c r="A29" s="124">
        <v>27</v>
      </c>
      <c r="B29" s="125"/>
      <c r="C29" s="139"/>
      <c r="D29" s="139"/>
      <c r="E29" s="139"/>
      <c r="F29" s="139"/>
      <c r="G29" s="140"/>
      <c r="H29" s="140"/>
      <c r="I29" s="140"/>
      <c r="J29" s="140"/>
      <c r="K29" s="140" t="s">
        <v>271</v>
      </c>
      <c r="L29" s="126"/>
      <c r="M29" s="140"/>
      <c r="N29" s="140"/>
      <c r="O29" s="140"/>
      <c r="P29" s="140" t="s">
        <v>338</v>
      </c>
      <c r="Q29" s="140"/>
      <c r="R29" s="140"/>
      <c r="S29" s="130">
        <v>20171005</v>
      </c>
      <c r="T29" s="130"/>
      <c r="U29" s="130" t="s">
        <v>12</v>
      </c>
      <c r="V29" s="130" t="s">
        <v>645</v>
      </c>
      <c r="W29" s="130"/>
      <c r="X29" s="130" t="s">
        <v>12</v>
      </c>
      <c r="Y29" s="130" t="s">
        <v>645</v>
      </c>
      <c r="Z29" s="143">
        <v>43020</v>
      </c>
      <c r="AA29" s="130" t="s">
        <v>636</v>
      </c>
      <c r="AB29" s="144">
        <v>20</v>
      </c>
      <c r="AC29" s="144">
        <v>0</v>
      </c>
      <c r="AD29" s="144">
        <v>0</v>
      </c>
      <c r="AE29" s="144"/>
      <c r="AF29" s="144"/>
      <c r="AG29" s="144"/>
      <c r="AH29" s="130"/>
      <c r="AI29" s="130"/>
      <c r="AJ29" s="133" t="s">
        <v>335</v>
      </c>
      <c r="AK29" s="133">
        <f t="shared" si="2"/>
        <v>0</v>
      </c>
      <c r="AL29" s="134"/>
      <c r="AM29" s="134"/>
      <c r="AN29" s="145"/>
      <c r="AO29" s="136"/>
      <c r="AP29" s="136"/>
      <c r="AQ29" s="148"/>
      <c r="AS29" s="138"/>
    </row>
    <row r="30" spans="1:45" s="147" customFormat="1" ht="242.25">
      <c r="A30" s="124">
        <v>28</v>
      </c>
      <c r="B30" s="125"/>
      <c r="C30" s="139"/>
      <c r="D30" s="139"/>
      <c r="E30" s="139"/>
      <c r="F30" s="139"/>
      <c r="G30" s="140"/>
      <c r="H30" s="140"/>
      <c r="I30" s="140"/>
      <c r="J30" s="140"/>
      <c r="K30" s="140" t="s">
        <v>271</v>
      </c>
      <c r="L30" s="126"/>
      <c r="M30" s="140"/>
      <c r="N30" s="140"/>
      <c r="O30" s="140"/>
      <c r="P30" s="140" t="s">
        <v>339</v>
      </c>
      <c r="Q30" s="140"/>
      <c r="R30" s="140"/>
      <c r="S30" s="130">
        <v>20170921</v>
      </c>
      <c r="T30" s="130"/>
      <c r="U30" s="128"/>
      <c r="V30" s="130"/>
      <c r="W30" s="130"/>
      <c r="X30" s="130" t="s">
        <v>16</v>
      </c>
      <c r="Y30" s="130"/>
      <c r="Z30" s="143">
        <v>43006</v>
      </c>
      <c r="AA30" s="130" t="s">
        <v>636</v>
      </c>
      <c r="AB30" s="144">
        <v>15</v>
      </c>
      <c r="AC30" s="144">
        <v>0</v>
      </c>
      <c r="AD30" s="144">
        <v>0</v>
      </c>
      <c r="AE30" s="144"/>
      <c r="AF30" s="144"/>
      <c r="AG30" s="144"/>
      <c r="AH30" s="130"/>
      <c r="AI30" s="130"/>
      <c r="AJ30" s="133" t="s">
        <v>335</v>
      </c>
      <c r="AK30" s="133">
        <f t="shared" si="2"/>
        <v>0</v>
      </c>
      <c r="AL30" s="134"/>
      <c r="AM30" s="134"/>
      <c r="AN30" s="145"/>
      <c r="AO30" s="136"/>
      <c r="AP30" s="136"/>
      <c r="AQ30" s="148"/>
      <c r="AS30" s="138"/>
    </row>
    <row r="31" spans="1:45" s="147" customFormat="1" ht="114.75">
      <c r="A31" s="124">
        <v>29</v>
      </c>
      <c r="B31" s="125"/>
      <c r="C31" s="139"/>
      <c r="D31" s="139"/>
      <c r="E31" s="139"/>
      <c r="F31" s="139"/>
      <c r="G31" s="140"/>
      <c r="H31" s="140"/>
      <c r="I31" s="140"/>
      <c r="J31" s="140"/>
      <c r="K31" s="140" t="s">
        <v>271</v>
      </c>
      <c r="L31" s="126"/>
      <c r="M31" s="140"/>
      <c r="N31" s="140"/>
      <c r="O31" s="140"/>
      <c r="P31" s="140" t="s">
        <v>340</v>
      </c>
      <c r="Q31" s="140"/>
      <c r="R31" s="140"/>
      <c r="S31" s="130">
        <v>20170921</v>
      </c>
      <c r="T31" s="130"/>
      <c r="U31" s="128"/>
      <c r="V31" s="130"/>
      <c r="W31" s="130"/>
      <c r="X31" s="130" t="s">
        <v>12</v>
      </c>
      <c r="Y31" s="130" t="s">
        <v>614</v>
      </c>
      <c r="Z31" s="143">
        <v>43006</v>
      </c>
      <c r="AA31" s="130" t="s">
        <v>636</v>
      </c>
      <c r="AB31" s="144">
        <v>15</v>
      </c>
      <c r="AC31" s="144">
        <v>0</v>
      </c>
      <c r="AD31" s="144">
        <v>0</v>
      </c>
      <c r="AE31" s="144"/>
      <c r="AF31" s="144"/>
      <c r="AG31" s="144"/>
      <c r="AH31" s="130"/>
      <c r="AI31" s="130"/>
      <c r="AJ31" s="133" t="s">
        <v>335</v>
      </c>
      <c r="AK31" s="133">
        <f t="shared" si="2"/>
        <v>0</v>
      </c>
      <c r="AL31" s="134"/>
      <c r="AM31" s="134"/>
      <c r="AN31" s="145"/>
      <c r="AO31" s="136"/>
      <c r="AP31" s="136"/>
      <c r="AQ31" s="148"/>
      <c r="AS31" s="138"/>
    </row>
    <row r="32" spans="1:45" s="147" customFormat="1" ht="409.5">
      <c r="A32" s="124">
        <v>30</v>
      </c>
      <c r="B32" s="125"/>
      <c r="C32" s="139"/>
      <c r="D32" s="139"/>
      <c r="E32" s="139"/>
      <c r="F32" s="139"/>
      <c r="G32" s="140"/>
      <c r="H32" s="140"/>
      <c r="I32" s="140"/>
      <c r="J32" s="140"/>
      <c r="K32" s="140" t="s">
        <v>271</v>
      </c>
      <c r="L32" s="126"/>
      <c r="M32" s="140"/>
      <c r="N32" s="140"/>
      <c r="O32" s="140"/>
      <c r="P32" s="140" t="s">
        <v>341</v>
      </c>
      <c r="Q32" s="140"/>
      <c r="R32" s="140"/>
      <c r="S32" s="130">
        <v>20170921</v>
      </c>
      <c r="T32" s="130"/>
      <c r="U32" s="128"/>
      <c r="V32" s="130"/>
      <c r="W32" s="130"/>
      <c r="X32" s="130" t="s">
        <v>14</v>
      </c>
      <c r="Y32" s="130" t="s">
        <v>615</v>
      </c>
      <c r="Z32" s="143">
        <v>43006</v>
      </c>
      <c r="AA32" s="130" t="s">
        <v>636</v>
      </c>
      <c r="AB32" s="144">
        <v>15</v>
      </c>
      <c r="AC32" s="144">
        <v>0</v>
      </c>
      <c r="AD32" s="144">
        <v>0</v>
      </c>
      <c r="AE32" s="144"/>
      <c r="AF32" s="144"/>
      <c r="AG32" s="144"/>
      <c r="AH32" s="130"/>
      <c r="AI32" s="130"/>
      <c r="AJ32" s="133" t="s">
        <v>335</v>
      </c>
      <c r="AK32" s="133">
        <f t="shared" si="2"/>
        <v>0</v>
      </c>
      <c r="AL32" s="134"/>
      <c r="AM32" s="134"/>
      <c r="AN32" s="145"/>
      <c r="AO32" s="136"/>
      <c r="AP32" s="136"/>
      <c r="AQ32" s="137"/>
      <c r="AS32" s="138"/>
    </row>
    <row r="33" spans="1:45" s="147" customFormat="1" ht="165.75">
      <c r="A33" s="124">
        <v>31</v>
      </c>
      <c r="B33" s="125"/>
      <c r="C33" s="139"/>
      <c r="D33" s="139"/>
      <c r="E33" s="139"/>
      <c r="F33" s="139"/>
      <c r="G33" s="140"/>
      <c r="H33" s="140"/>
      <c r="I33" s="140"/>
      <c r="J33" s="140"/>
      <c r="K33" s="140" t="s">
        <v>271</v>
      </c>
      <c r="L33" s="126"/>
      <c r="M33" s="140"/>
      <c r="N33" s="140"/>
      <c r="O33" s="140"/>
      <c r="P33" s="140" t="s">
        <v>342</v>
      </c>
      <c r="Q33" s="140"/>
      <c r="R33" s="140"/>
      <c r="S33" s="130">
        <v>20170921</v>
      </c>
      <c r="T33" s="130"/>
      <c r="U33" s="128"/>
      <c r="V33" s="130"/>
      <c r="W33" s="130"/>
      <c r="X33" s="130" t="s">
        <v>16</v>
      </c>
      <c r="Y33" s="130"/>
      <c r="Z33" s="143">
        <v>43006</v>
      </c>
      <c r="AA33" s="130" t="s">
        <v>636</v>
      </c>
      <c r="AB33" s="144">
        <v>15</v>
      </c>
      <c r="AC33" s="144">
        <v>0</v>
      </c>
      <c r="AD33" s="144">
        <v>0</v>
      </c>
      <c r="AE33" s="144"/>
      <c r="AF33" s="144"/>
      <c r="AG33" s="144"/>
      <c r="AH33" s="130"/>
      <c r="AI33" s="130"/>
      <c r="AJ33" s="133" t="s">
        <v>335</v>
      </c>
      <c r="AK33" s="133">
        <f t="shared" si="2"/>
        <v>0</v>
      </c>
      <c r="AL33" s="134"/>
      <c r="AM33" s="134"/>
      <c r="AN33" s="145"/>
      <c r="AO33" s="136"/>
      <c r="AP33" s="136"/>
      <c r="AQ33" s="137"/>
      <c r="AS33" s="138"/>
    </row>
    <row r="34" spans="1:45" s="147" customFormat="1" ht="63.75">
      <c r="A34" s="124">
        <v>32</v>
      </c>
      <c r="B34" s="125"/>
      <c r="C34" s="139"/>
      <c r="D34" s="139"/>
      <c r="E34" s="139"/>
      <c r="F34" s="139"/>
      <c r="G34" s="140"/>
      <c r="H34" s="140"/>
      <c r="I34" s="140"/>
      <c r="J34" s="140"/>
      <c r="K34" s="140" t="s">
        <v>271</v>
      </c>
      <c r="L34" s="126"/>
      <c r="M34" s="140"/>
      <c r="N34" s="140"/>
      <c r="O34" s="140"/>
      <c r="P34" s="140" t="s">
        <v>343</v>
      </c>
      <c r="Q34" s="140"/>
      <c r="R34" s="140"/>
      <c r="S34" s="130">
        <v>20170921</v>
      </c>
      <c r="T34" s="130"/>
      <c r="U34" s="128"/>
      <c r="V34" s="130"/>
      <c r="W34" s="130"/>
      <c r="X34" s="130" t="s">
        <v>16</v>
      </c>
      <c r="Y34" s="130"/>
      <c r="Z34" s="143">
        <v>43006</v>
      </c>
      <c r="AA34" s="130" t="s">
        <v>636</v>
      </c>
      <c r="AB34" s="144">
        <v>15</v>
      </c>
      <c r="AC34" s="144">
        <v>0</v>
      </c>
      <c r="AD34" s="144">
        <v>0</v>
      </c>
      <c r="AE34" s="144"/>
      <c r="AF34" s="144"/>
      <c r="AG34" s="144"/>
      <c r="AH34" s="130"/>
      <c r="AI34" s="130"/>
      <c r="AJ34" s="133" t="s">
        <v>335</v>
      </c>
      <c r="AK34" s="133">
        <f t="shared" si="2"/>
        <v>0</v>
      </c>
      <c r="AL34" s="134"/>
      <c r="AM34" s="134"/>
      <c r="AN34" s="145"/>
      <c r="AO34" s="136"/>
      <c r="AP34" s="136"/>
      <c r="AQ34" s="148"/>
      <c r="AS34" s="138"/>
    </row>
    <row r="35" spans="1:45" s="147" customFormat="1" ht="114.75">
      <c r="A35" s="124">
        <v>33</v>
      </c>
      <c r="B35" s="125"/>
      <c r="C35" s="139"/>
      <c r="D35" s="139"/>
      <c r="E35" s="139"/>
      <c r="F35" s="139"/>
      <c r="G35" s="140"/>
      <c r="H35" s="140"/>
      <c r="I35" s="140"/>
      <c r="J35" s="140"/>
      <c r="K35" s="140" t="s">
        <v>271</v>
      </c>
      <c r="L35" s="126"/>
      <c r="M35" s="140"/>
      <c r="N35" s="140"/>
      <c r="O35" s="140"/>
      <c r="P35" s="140" t="s">
        <v>344</v>
      </c>
      <c r="Q35" s="140"/>
      <c r="R35" s="140"/>
      <c r="S35" s="130">
        <v>20170921</v>
      </c>
      <c r="T35" s="130"/>
      <c r="U35" s="128"/>
      <c r="V35" s="130"/>
      <c r="W35" s="130"/>
      <c r="X35" s="130" t="s">
        <v>16</v>
      </c>
      <c r="Y35" s="130"/>
      <c r="Z35" s="143">
        <v>43006</v>
      </c>
      <c r="AA35" s="130" t="s">
        <v>636</v>
      </c>
      <c r="AB35" s="144">
        <v>15</v>
      </c>
      <c r="AC35" s="144">
        <v>0</v>
      </c>
      <c r="AD35" s="144">
        <v>0</v>
      </c>
      <c r="AE35" s="144"/>
      <c r="AF35" s="144"/>
      <c r="AG35" s="144"/>
      <c r="AH35" s="130"/>
      <c r="AI35" s="130"/>
      <c r="AJ35" s="133" t="s">
        <v>335</v>
      </c>
      <c r="AK35" s="133">
        <f t="shared" si="2"/>
        <v>0</v>
      </c>
      <c r="AL35" s="134"/>
      <c r="AM35" s="134"/>
      <c r="AN35" s="145"/>
      <c r="AO35" s="136"/>
      <c r="AP35" s="136"/>
      <c r="AQ35" s="148"/>
      <c r="AR35" s="138"/>
      <c r="AS35" s="138"/>
    </row>
    <row r="36" spans="1:45" s="147" customFormat="1" ht="114.75">
      <c r="A36" s="124">
        <v>34</v>
      </c>
      <c r="B36" s="125"/>
      <c r="C36" s="139"/>
      <c r="D36" s="139"/>
      <c r="E36" s="139"/>
      <c r="F36" s="139"/>
      <c r="G36" s="140"/>
      <c r="H36" s="140"/>
      <c r="I36" s="140"/>
      <c r="J36" s="140"/>
      <c r="K36" s="140" t="s">
        <v>271</v>
      </c>
      <c r="L36" s="126"/>
      <c r="M36" s="140"/>
      <c r="N36" s="140"/>
      <c r="O36" s="140"/>
      <c r="P36" s="140" t="s">
        <v>344</v>
      </c>
      <c r="Q36" s="140"/>
      <c r="R36" s="140"/>
      <c r="S36" s="130">
        <v>20170921</v>
      </c>
      <c r="T36" s="130"/>
      <c r="U36" s="128"/>
      <c r="V36" s="130"/>
      <c r="W36" s="130"/>
      <c r="X36" s="130" t="s">
        <v>16</v>
      </c>
      <c r="Y36" s="130"/>
      <c r="Z36" s="143">
        <v>43006</v>
      </c>
      <c r="AA36" s="130" t="s">
        <v>636</v>
      </c>
      <c r="AB36" s="144">
        <v>15</v>
      </c>
      <c r="AC36" s="144">
        <v>0</v>
      </c>
      <c r="AD36" s="144">
        <v>0</v>
      </c>
      <c r="AE36" s="144"/>
      <c r="AF36" s="144"/>
      <c r="AG36" s="144"/>
      <c r="AH36" s="130"/>
      <c r="AI36" s="130"/>
      <c r="AJ36" s="133" t="s">
        <v>335</v>
      </c>
      <c r="AK36" s="133">
        <f t="shared" si="2"/>
        <v>0</v>
      </c>
      <c r="AL36" s="134"/>
      <c r="AM36" s="134"/>
      <c r="AN36" s="145"/>
      <c r="AO36" s="136"/>
      <c r="AP36" s="136"/>
      <c r="AQ36" s="148"/>
      <c r="AR36" s="138"/>
      <c r="AS36" s="138"/>
    </row>
    <row r="37" spans="1:45" s="147" customFormat="1" ht="114.75">
      <c r="A37" s="124">
        <v>35</v>
      </c>
      <c r="B37" s="125"/>
      <c r="C37" s="139"/>
      <c r="D37" s="139"/>
      <c r="E37" s="139"/>
      <c r="F37" s="139"/>
      <c r="G37" s="140"/>
      <c r="H37" s="140"/>
      <c r="I37" s="140"/>
      <c r="J37" s="140"/>
      <c r="K37" s="140" t="s">
        <v>271</v>
      </c>
      <c r="L37" s="126"/>
      <c r="M37" s="140"/>
      <c r="N37" s="140"/>
      <c r="O37" s="140"/>
      <c r="P37" s="140" t="s">
        <v>344</v>
      </c>
      <c r="Q37" s="140"/>
      <c r="R37" s="140"/>
      <c r="S37" s="130">
        <v>20170921</v>
      </c>
      <c r="T37" s="130"/>
      <c r="U37" s="128"/>
      <c r="V37" s="130"/>
      <c r="W37" s="130"/>
      <c r="X37" s="130" t="s">
        <v>16</v>
      </c>
      <c r="Y37" s="130"/>
      <c r="Z37" s="143">
        <v>43006</v>
      </c>
      <c r="AA37" s="130" t="s">
        <v>636</v>
      </c>
      <c r="AB37" s="144">
        <v>15</v>
      </c>
      <c r="AC37" s="144">
        <v>0</v>
      </c>
      <c r="AD37" s="144">
        <v>0</v>
      </c>
      <c r="AE37" s="144"/>
      <c r="AF37" s="144"/>
      <c r="AG37" s="144"/>
      <c r="AH37" s="130"/>
      <c r="AI37" s="130"/>
      <c r="AJ37" s="133" t="s">
        <v>335</v>
      </c>
      <c r="AK37" s="133">
        <f t="shared" si="2"/>
        <v>0</v>
      </c>
      <c r="AL37" s="134"/>
      <c r="AM37" s="134"/>
      <c r="AN37" s="145"/>
      <c r="AO37" s="136"/>
      <c r="AP37" s="136"/>
      <c r="AQ37" s="148"/>
      <c r="AR37" s="138"/>
      <c r="AS37" s="138"/>
    </row>
    <row r="38" spans="1:44" s="147" customFormat="1" ht="63.75">
      <c r="A38" s="124">
        <v>36</v>
      </c>
      <c r="B38" s="125"/>
      <c r="C38" s="139"/>
      <c r="D38" s="139"/>
      <c r="E38" s="139"/>
      <c r="F38" s="139"/>
      <c r="G38" s="140"/>
      <c r="H38" s="140"/>
      <c r="I38" s="140"/>
      <c r="J38" s="140"/>
      <c r="K38" s="140" t="s">
        <v>271</v>
      </c>
      <c r="L38" s="126"/>
      <c r="M38" s="140"/>
      <c r="N38" s="140"/>
      <c r="O38" s="140"/>
      <c r="P38" s="140" t="s">
        <v>345</v>
      </c>
      <c r="Q38" s="140"/>
      <c r="R38" s="140"/>
      <c r="S38" s="130">
        <v>20171005</v>
      </c>
      <c r="T38" s="130"/>
      <c r="U38" s="128"/>
      <c r="V38" s="130"/>
      <c r="W38" s="130"/>
      <c r="X38" s="130" t="s">
        <v>16</v>
      </c>
      <c r="Y38" s="130" t="s">
        <v>646</v>
      </c>
      <c r="Z38" s="143">
        <v>43020</v>
      </c>
      <c r="AA38" s="130" t="s">
        <v>636</v>
      </c>
      <c r="AB38" s="144">
        <v>20</v>
      </c>
      <c r="AC38" s="144">
        <v>0</v>
      </c>
      <c r="AD38" s="144">
        <v>0</v>
      </c>
      <c r="AE38" s="144"/>
      <c r="AF38" s="144"/>
      <c r="AG38" s="144"/>
      <c r="AH38" s="130"/>
      <c r="AI38" s="130"/>
      <c r="AJ38" s="133" t="s">
        <v>335</v>
      </c>
      <c r="AK38" s="133">
        <f t="shared" si="2"/>
        <v>0</v>
      </c>
      <c r="AL38" s="134"/>
      <c r="AM38" s="134"/>
      <c r="AN38" s="145"/>
      <c r="AO38" s="136"/>
      <c r="AP38" s="136"/>
      <c r="AQ38" s="148"/>
      <c r="AR38" s="138"/>
    </row>
    <row r="39" spans="1:44" s="147" customFormat="1" ht="153">
      <c r="A39" s="124">
        <v>37</v>
      </c>
      <c r="B39" s="125"/>
      <c r="C39" s="139"/>
      <c r="D39" s="139"/>
      <c r="E39" s="139"/>
      <c r="F39" s="139"/>
      <c r="G39" s="140"/>
      <c r="H39" s="140"/>
      <c r="I39" s="140"/>
      <c r="J39" s="140"/>
      <c r="K39" s="140" t="s">
        <v>271</v>
      </c>
      <c r="L39" s="126"/>
      <c r="M39" s="140"/>
      <c r="N39" s="140"/>
      <c r="O39" s="140"/>
      <c r="P39" s="140" t="s">
        <v>346</v>
      </c>
      <c r="Q39" s="140"/>
      <c r="R39" s="140"/>
      <c r="S39" s="130">
        <v>20171005</v>
      </c>
      <c r="T39" s="130"/>
      <c r="U39" s="128"/>
      <c r="V39" s="130"/>
      <c r="W39" s="130"/>
      <c r="X39" s="130" t="s">
        <v>2</v>
      </c>
      <c r="Y39" s="130" t="s">
        <v>647</v>
      </c>
      <c r="Z39" s="143">
        <v>43020</v>
      </c>
      <c r="AA39" s="130" t="s">
        <v>636</v>
      </c>
      <c r="AB39" s="144">
        <v>20</v>
      </c>
      <c r="AC39" s="144">
        <v>0</v>
      </c>
      <c r="AD39" s="144">
        <v>0</v>
      </c>
      <c r="AE39" s="144"/>
      <c r="AF39" s="144"/>
      <c r="AG39" s="144"/>
      <c r="AH39" s="130"/>
      <c r="AI39" s="130"/>
      <c r="AJ39" s="133" t="s">
        <v>335</v>
      </c>
      <c r="AK39" s="133">
        <f t="shared" si="2"/>
        <v>0</v>
      </c>
      <c r="AL39" s="134"/>
      <c r="AM39" s="134"/>
      <c r="AN39" s="145"/>
      <c r="AO39" s="136"/>
      <c r="AP39" s="136"/>
      <c r="AQ39" s="148"/>
      <c r="AR39" s="138"/>
    </row>
    <row r="40" spans="1:44" s="147" customFormat="1" ht="114.75">
      <c r="A40" s="124">
        <v>38</v>
      </c>
      <c r="B40" s="125"/>
      <c r="C40" s="139"/>
      <c r="D40" s="139"/>
      <c r="E40" s="139"/>
      <c r="F40" s="139"/>
      <c r="G40" s="140"/>
      <c r="H40" s="140"/>
      <c r="I40" s="140"/>
      <c r="J40" s="140"/>
      <c r="K40" s="140" t="s">
        <v>271</v>
      </c>
      <c r="L40" s="126"/>
      <c r="M40" s="140"/>
      <c r="N40" s="140"/>
      <c r="O40" s="140"/>
      <c r="P40" s="140" t="s">
        <v>347</v>
      </c>
      <c r="Q40" s="140"/>
      <c r="R40" s="140"/>
      <c r="S40" s="130">
        <v>20171005</v>
      </c>
      <c r="T40" s="130"/>
      <c r="U40" s="128"/>
      <c r="V40" s="130"/>
      <c r="W40" s="130"/>
      <c r="X40" s="130" t="s">
        <v>16</v>
      </c>
      <c r="Y40" s="130" t="s">
        <v>648</v>
      </c>
      <c r="Z40" s="143">
        <v>43020</v>
      </c>
      <c r="AA40" s="130" t="s">
        <v>636</v>
      </c>
      <c r="AB40" s="144">
        <v>20</v>
      </c>
      <c r="AC40" s="144">
        <v>0</v>
      </c>
      <c r="AD40" s="144">
        <v>0</v>
      </c>
      <c r="AE40" s="144"/>
      <c r="AF40" s="144"/>
      <c r="AG40" s="144"/>
      <c r="AH40" s="130"/>
      <c r="AI40" s="130"/>
      <c r="AJ40" s="133" t="s">
        <v>335</v>
      </c>
      <c r="AK40" s="133">
        <f t="shared" si="2"/>
        <v>0</v>
      </c>
      <c r="AL40" s="134"/>
      <c r="AM40" s="134"/>
      <c r="AN40" s="145"/>
      <c r="AO40" s="136"/>
      <c r="AP40" s="136"/>
      <c r="AQ40" s="148"/>
      <c r="AR40" s="138"/>
    </row>
    <row r="41" spans="1:45" ht="141.75" customHeight="1">
      <c r="A41" s="124">
        <v>39</v>
      </c>
      <c r="B41" s="125" t="s">
        <v>116</v>
      </c>
      <c r="C41" s="139" t="s">
        <v>348</v>
      </c>
      <c r="D41" s="139" t="s">
        <v>277</v>
      </c>
      <c r="E41" s="139" t="s">
        <v>349</v>
      </c>
      <c r="F41" s="139"/>
      <c r="G41" s="140"/>
      <c r="H41" s="140"/>
      <c r="I41" s="140"/>
      <c r="J41" s="140"/>
      <c r="K41" s="140" t="s">
        <v>270</v>
      </c>
      <c r="L41" s="126" t="s">
        <v>263</v>
      </c>
      <c r="M41" s="140"/>
      <c r="N41" s="140" t="s">
        <v>350</v>
      </c>
      <c r="O41" s="140" t="s">
        <v>351</v>
      </c>
      <c r="P41" s="140"/>
      <c r="Q41" s="140"/>
      <c r="R41" s="141"/>
      <c r="S41" s="130">
        <v>20170921</v>
      </c>
      <c r="T41" s="128"/>
      <c r="U41" s="130"/>
      <c r="V41" s="142"/>
      <c r="W41" s="130"/>
      <c r="X41" s="130" t="s">
        <v>15</v>
      </c>
      <c r="Y41" s="130" t="s">
        <v>632</v>
      </c>
      <c r="Z41" s="143">
        <v>43006</v>
      </c>
      <c r="AA41" s="130" t="s">
        <v>636</v>
      </c>
      <c r="AB41" s="144">
        <v>15</v>
      </c>
      <c r="AC41" s="144">
        <v>0</v>
      </c>
      <c r="AD41" s="144">
        <v>0</v>
      </c>
      <c r="AE41" s="144"/>
      <c r="AF41" s="144"/>
      <c r="AG41" s="144"/>
      <c r="AH41" s="130"/>
      <c r="AI41" s="130"/>
      <c r="AJ41" s="133" t="s">
        <v>590</v>
      </c>
      <c r="AK41" s="133" t="s">
        <v>591</v>
      </c>
      <c r="AL41" s="134"/>
      <c r="AM41" s="134"/>
      <c r="AN41" s="145"/>
      <c r="AO41" s="136"/>
      <c r="AP41" s="136"/>
      <c r="AQ41" s="137"/>
      <c r="AS41" s="138"/>
    </row>
    <row r="42" spans="1:45" ht="89.25">
      <c r="A42" s="124">
        <v>40</v>
      </c>
      <c r="B42" s="125"/>
      <c r="C42" s="139" t="s">
        <v>348</v>
      </c>
      <c r="D42" s="139" t="s">
        <v>352</v>
      </c>
      <c r="E42" s="139" t="s">
        <v>353</v>
      </c>
      <c r="F42" s="139"/>
      <c r="G42" s="140"/>
      <c r="H42" s="140"/>
      <c r="I42" s="140"/>
      <c r="J42" s="140"/>
      <c r="K42" s="140" t="s">
        <v>271</v>
      </c>
      <c r="L42" s="126" t="s">
        <v>263</v>
      </c>
      <c r="M42" s="140"/>
      <c r="N42" s="140" t="s">
        <v>354</v>
      </c>
      <c r="O42" s="140" t="s">
        <v>650</v>
      </c>
      <c r="P42" s="140" t="s">
        <v>355</v>
      </c>
      <c r="Q42" s="140"/>
      <c r="R42" s="141"/>
      <c r="S42" s="130">
        <v>20171005</v>
      </c>
      <c r="T42" s="128"/>
      <c r="U42" s="130"/>
      <c r="V42" s="142"/>
      <c r="W42" s="130"/>
      <c r="X42" s="130" t="s">
        <v>12</v>
      </c>
      <c r="Y42" s="130" t="s">
        <v>649</v>
      </c>
      <c r="Z42" s="143">
        <v>43020</v>
      </c>
      <c r="AA42" s="130" t="s">
        <v>636</v>
      </c>
      <c r="AB42" s="144">
        <v>20</v>
      </c>
      <c r="AC42" s="144">
        <v>0</v>
      </c>
      <c r="AD42" s="144">
        <v>0</v>
      </c>
      <c r="AE42" s="144"/>
      <c r="AF42" s="144"/>
      <c r="AG42" s="144"/>
      <c r="AH42" s="130"/>
      <c r="AI42" s="130"/>
      <c r="AJ42" s="133" t="s">
        <v>590</v>
      </c>
      <c r="AK42" s="133" t="s">
        <v>591</v>
      </c>
      <c r="AL42" s="134"/>
      <c r="AM42" s="134"/>
      <c r="AN42" s="145"/>
      <c r="AO42" s="136"/>
      <c r="AP42" s="136"/>
      <c r="AQ42" s="137"/>
      <c r="AS42" s="138"/>
    </row>
    <row r="43" spans="1:45" s="147" customFormat="1" ht="76.5">
      <c r="A43" s="124">
        <v>41</v>
      </c>
      <c r="B43" s="125"/>
      <c r="C43" s="139" t="s">
        <v>356</v>
      </c>
      <c r="D43" s="139" t="s">
        <v>357</v>
      </c>
      <c r="E43" s="139" t="s">
        <v>316</v>
      </c>
      <c r="F43" s="139"/>
      <c r="G43" s="140"/>
      <c r="H43" s="140"/>
      <c r="I43" s="140"/>
      <c r="J43" s="140"/>
      <c r="K43" s="140" t="s">
        <v>270</v>
      </c>
      <c r="L43" s="126" t="s">
        <v>233</v>
      </c>
      <c r="M43" s="140"/>
      <c r="N43" s="140" t="s">
        <v>358</v>
      </c>
      <c r="O43" s="140" t="s">
        <v>651</v>
      </c>
      <c r="P43" s="140"/>
      <c r="Q43" s="140"/>
      <c r="R43" s="141"/>
      <c r="S43" s="130">
        <v>20170921</v>
      </c>
      <c r="T43" s="128"/>
      <c r="U43" s="130"/>
      <c r="V43" s="142"/>
      <c r="W43" s="130"/>
      <c r="X43" s="130" t="s">
        <v>12</v>
      </c>
      <c r="Y43" s="130" t="s">
        <v>605</v>
      </c>
      <c r="Z43" s="143">
        <v>43006</v>
      </c>
      <c r="AA43" s="130" t="s">
        <v>636</v>
      </c>
      <c r="AB43" s="144">
        <v>15</v>
      </c>
      <c r="AC43" s="144">
        <v>0</v>
      </c>
      <c r="AD43" s="144">
        <v>0</v>
      </c>
      <c r="AE43" s="144"/>
      <c r="AF43" s="144"/>
      <c r="AG43" s="144"/>
      <c r="AH43" s="130"/>
      <c r="AI43" s="130"/>
      <c r="AJ43" s="133" t="s">
        <v>590</v>
      </c>
      <c r="AK43" s="133" t="s">
        <v>591</v>
      </c>
      <c r="AL43" s="134"/>
      <c r="AM43" s="134"/>
      <c r="AN43" s="145"/>
      <c r="AO43" s="136"/>
      <c r="AP43" s="136"/>
      <c r="AQ43" s="137"/>
      <c r="AS43" s="138"/>
    </row>
    <row r="44" spans="1:45" s="147" customFormat="1" ht="76.5">
      <c r="A44" s="124">
        <v>42</v>
      </c>
      <c r="B44" s="125"/>
      <c r="C44" s="139" t="s">
        <v>356</v>
      </c>
      <c r="D44" s="139" t="s">
        <v>359</v>
      </c>
      <c r="E44" s="139" t="s">
        <v>236</v>
      </c>
      <c r="F44" s="139"/>
      <c r="G44" s="140"/>
      <c r="H44" s="140"/>
      <c r="I44" s="140"/>
      <c r="J44" s="140"/>
      <c r="K44" s="140" t="s">
        <v>270</v>
      </c>
      <c r="L44" s="126" t="s">
        <v>233</v>
      </c>
      <c r="M44" s="140"/>
      <c r="N44" s="140" t="s">
        <v>358</v>
      </c>
      <c r="O44" s="140" t="s">
        <v>651</v>
      </c>
      <c r="P44" s="140"/>
      <c r="Q44" s="140"/>
      <c r="R44" s="141"/>
      <c r="S44" s="130">
        <v>20170921</v>
      </c>
      <c r="T44" s="128"/>
      <c r="U44" s="130"/>
      <c r="V44" s="142"/>
      <c r="W44" s="130"/>
      <c r="X44" s="130" t="s">
        <v>12</v>
      </c>
      <c r="Y44" s="130" t="s">
        <v>605</v>
      </c>
      <c r="Z44" s="143">
        <v>43006</v>
      </c>
      <c r="AA44" s="130" t="s">
        <v>636</v>
      </c>
      <c r="AB44" s="144">
        <v>15</v>
      </c>
      <c r="AC44" s="144">
        <v>0</v>
      </c>
      <c r="AD44" s="144">
        <v>0</v>
      </c>
      <c r="AE44" s="144"/>
      <c r="AF44" s="144"/>
      <c r="AG44" s="144"/>
      <c r="AH44" s="130"/>
      <c r="AI44" s="130"/>
      <c r="AJ44" s="133" t="s">
        <v>590</v>
      </c>
      <c r="AK44" s="133" t="s">
        <v>591</v>
      </c>
      <c r="AL44" s="134"/>
      <c r="AM44" s="134"/>
      <c r="AN44" s="145"/>
      <c r="AO44" s="136"/>
      <c r="AP44" s="136"/>
      <c r="AQ44" s="148"/>
      <c r="AS44" s="138"/>
    </row>
    <row r="45" spans="1:45" s="149" customFormat="1" ht="89.25">
      <c r="A45" s="124">
        <v>43</v>
      </c>
      <c r="B45" s="125"/>
      <c r="C45" s="139" t="s">
        <v>356</v>
      </c>
      <c r="D45" s="139" t="s">
        <v>359</v>
      </c>
      <c r="E45" s="139" t="s">
        <v>232</v>
      </c>
      <c r="F45" s="139"/>
      <c r="G45" s="140"/>
      <c r="H45" s="140"/>
      <c r="I45" s="140"/>
      <c r="J45" s="140"/>
      <c r="K45" s="140" t="s">
        <v>286</v>
      </c>
      <c r="L45" s="126" t="s">
        <v>263</v>
      </c>
      <c r="M45" s="140"/>
      <c r="N45" s="140"/>
      <c r="O45" s="140"/>
      <c r="P45" s="140" t="s">
        <v>360</v>
      </c>
      <c r="Q45" s="140"/>
      <c r="R45" s="141"/>
      <c r="S45" s="130">
        <v>20171011</v>
      </c>
      <c r="T45" s="128"/>
      <c r="U45" s="130"/>
      <c r="V45" s="142"/>
      <c r="W45" s="130"/>
      <c r="X45" s="130" t="s">
        <v>3</v>
      </c>
      <c r="Y45" s="130" t="s">
        <v>664</v>
      </c>
      <c r="Z45" s="143">
        <v>43027</v>
      </c>
      <c r="AA45" s="130" t="s">
        <v>636</v>
      </c>
      <c r="AB45" s="144">
        <v>16</v>
      </c>
      <c r="AC45" s="144">
        <v>0</v>
      </c>
      <c r="AD45" s="144">
        <v>0</v>
      </c>
      <c r="AE45" s="144"/>
      <c r="AF45" s="144"/>
      <c r="AG45" s="144"/>
      <c r="AH45" s="130"/>
      <c r="AI45" s="130"/>
      <c r="AJ45" s="133" t="s">
        <v>590</v>
      </c>
      <c r="AK45" s="133" t="s">
        <v>591</v>
      </c>
      <c r="AL45" s="134"/>
      <c r="AM45" s="134"/>
      <c r="AN45" s="145"/>
      <c r="AO45" s="136"/>
      <c r="AP45" s="136"/>
      <c r="AQ45" s="148"/>
      <c r="AS45" s="138"/>
    </row>
    <row r="46" spans="1:45" s="147" customFormat="1" ht="89.25">
      <c r="A46" s="124">
        <v>44</v>
      </c>
      <c r="B46" s="125"/>
      <c r="C46" s="139" t="s">
        <v>356</v>
      </c>
      <c r="D46" s="139" t="s">
        <v>361</v>
      </c>
      <c r="E46" s="139" t="s">
        <v>362</v>
      </c>
      <c r="F46" s="139"/>
      <c r="G46" s="140"/>
      <c r="H46" s="140"/>
      <c r="I46" s="140"/>
      <c r="J46" s="140"/>
      <c r="K46" s="140" t="s">
        <v>271</v>
      </c>
      <c r="L46" s="126" t="s">
        <v>263</v>
      </c>
      <c r="M46" s="140"/>
      <c r="N46" s="140" t="s">
        <v>363</v>
      </c>
      <c r="O46" s="140"/>
      <c r="P46" s="140" t="s">
        <v>364</v>
      </c>
      <c r="Q46" s="140"/>
      <c r="R46" s="141"/>
      <c r="S46" s="130">
        <v>20171011</v>
      </c>
      <c r="T46" s="128"/>
      <c r="U46" s="130"/>
      <c r="V46" s="142"/>
      <c r="W46" s="130"/>
      <c r="X46" s="130" t="s">
        <v>13</v>
      </c>
      <c r="Y46" s="130" t="s">
        <v>665</v>
      </c>
      <c r="Z46" s="143">
        <v>43027</v>
      </c>
      <c r="AA46" s="130" t="s">
        <v>636</v>
      </c>
      <c r="AB46" s="144">
        <v>16</v>
      </c>
      <c r="AC46" s="144">
        <v>0</v>
      </c>
      <c r="AD46" s="144">
        <v>0</v>
      </c>
      <c r="AE46" s="144"/>
      <c r="AF46" s="144"/>
      <c r="AG46" s="144"/>
      <c r="AH46" s="130"/>
      <c r="AI46" s="130"/>
      <c r="AJ46" s="133" t="s">
        <v>590</v>
      </c>
      <c r="AK46" s="133" t="s">
        <v>591</v>
      </c>
      <c r="AL46" s="134"/>
      <c r="AM46" s="134"/>
      <c r="AN46" s="145"/>
      <c r="AO46" s="136"/>
      <c r="AP46" s="136"/>
      <c r="AQ46" s="146"/>
      <c r="AS46" s="138"/>
    </row>
    <row r="47" spans="1:45" ht="51">
      <c r="A47" s="124">
        <v>45</v>
      </c>
      <c r="B47" s="125"/>
      <c r="C47" s="125"/>
      <c r="D47" s="125" t="s">
        <v>277</v>
      </c>
      <c r="E47" s="125"/>
      <c r="F47" s="125"/>
      <c r="G47" s="126"/>
      <c r="H47" s="126"/>
      <c r="I47" s="126"/>
      <c r="J47" s="126"/>
      <c r="K47" s="126" t="s">
        <v>270</v>
      </c>
      <c r="L47" s="126"/>
      <c r="M47" s="126"/>
      <c r="N47" s="126" t="s">
        <v>365</v>
      </c>
      <c r="O47" s="126" t="s">
        <v>366</v>
      </c>
      <c r="P47" s="126" t="s">
        <v>367</v>
      </c>
      <c r="Q47" s="126"/>
      <c r="R47" s="127"/>
      <c r="S47" s="130">
        <v>20170921</v>
      </c>
      <c r="T47" s="128"/>
      <c r="U47" s="128"/>
      <c r="V47" s="129"/>
      <c r="W47" s="128"/>
      <c r="X47" s="128" t="s">
        <v>12</v>
      </c>
      <c r="Y47" s="128" t="s">
        <v>605</v>
      </c>
      <c r="Z47" s="143">
        <v>43006</v>
      </c>
      <c r="AA47" s="130" t="s">
        <v>636</v>
      </c>
      <c r="AB47" s="144">
        <v>15</v>
      </c>
      <c r="AC47" s="144">
        <v>0</v>
      </c>
      <c r="AD47" s="144">
        <v>0</v>
      </c>
      <c r="AE47" s="132"/>
      <c r="AF47" s="132"/>
      <c r="AG47" s="132"/>
      <c r="AH47" s="128"/>
      <c r="AI47" s="128"/>
      <c r="AJ47" s="133" t="s">
        <v>368</v>
      </c>
      <c r="AK47" s="133" t="s">
        <v>369</v>
      </c>
      <c r="AL47" s="134"/>
      <c r="AM47" s="151" t="s">
        <v>370</v>
      </c>
      <c r="AN47" s="135"/>
      <c r="AO47" s="136"/>
      <c r="AP47" s="136"/>
      <c r="AQ47" s="137"/>
      <c r="AS47" s="138"/>
    </row>
    <row r="48" spans="1:45" ht="76.5">
      <c r="A48" s="124">
        <v>46</v>
      </c>
      <c r="B48" s="125" t="s">
        <v>116</v>
      </c>
      <c r="C48" s="139"/>
      <c r="D48" s="139"/>
      <c r="E48" s="139"/>
      <c r="F48" s="139"/>
      <c r="G48" s="140"/>
      <c r="H48" s="140"/>
      <c r="I48" s="140"/>
      <c r="J48" s="140"/>
      <c r="K48" s="126" t="s">
        <v>270</v>
      </c>
      <c r="L48" s="126"/>
      <c r="M48" s="140"/>
      <c r="N48" s="140" t="s">
        <v>350</v>
      </c>
      <c r="O48" s="140" t="s">
        <v>351</v>
      </c>
      <c r="P48" s="140" t="s">
        <v>371</v>
      </c>
      <c r="Q48" s="140"/>
      <c r="R48" s="141"/>
      <c r="S48" s="130">
        <v>20170921</v>
      </c>
      <c r="T48" s="128"/>
      <c r="U48" s="130"/>
      <c r="V48" s="142"/>
      <c r="W48" s="130"/>
      <c r="X48" s="130" t="s">
        <v>12</v>
      </c>
      <c r="Y48" s="130" t="s">
        <v>605</v>
      </c>
      <c r="Z48" s="143">
        <v>43006</v>
      </c>
      <c r="AA48" s="130" t="s">
        <v>636</v>
      </c>
      <c r="AB48" s="144">
        <v>15</v>
      </c>
      <c r="AC48" s="144">
        <v>0</v>
      </c>
      <c r="AD48" s="144">
        <v>0</v>
      </c>
      <c r="AE48" s="144"/>
      <c r="AF48" s="144"/>
      <c r="AG48" s="144"/>
      <c r="AH48" s="130"/>
      <c r="AI48" s="130"/>
      <c r="AJ48" s="133" t="s">
        <v>368</v>
      </c>
      <c r="AK48" s="133" t="s">
        <v>369</v>
      </c>
      <c r="AL48" s="134"/>
      <c r="AM48" s="151" t="s">
        <v>370</v>
      </c>
      <c r="AN48" s="145"/>
      <c r="AO48" s="136"/>
      <c r="AP48" s="136"/>
      <c r="AQ48" s="137"/>
      <c r="AS48" s="138"/>
    </row>
    <row r="49" spans="1:45" ht="51">
      <c r="A49" s="124">
        <v>47</v>
      </c>
      <c r="B49" s="125"/>
      <c r="C49" s="139"/>
      <c r="D49" s="139"/>
      <c r="E49" s="139"/>
      <c r="F49" s="139"/>
      <c r="G49" s="140"/>
      <c r="H49" s="140"/>
      <c r="I49" s="140"/>
      <c r="J49" s="140"/>
      <c r="K49" s="126" t="s">
        <v>270</v>
      </c>
      <c r="L49" s="126"/>
      <c r="M49" s="140"/>
      <c r="N49" s="140" t="s">
        <v>372</v>
      </c>
      <c r="O49" s="140" t="s">
        <v>373</v>
      </c>
      <c r="P49" s="140" t="s">
        <v>374</v>
      </c>
      <c r="Q49" s="140"/>
      <c r="R49" s="141"/>
      <c r="S49" s="130">
        <v>20170921</v>
      </c>
      <c r="T49" s="128"/>
      <c r="U49" s="130"/>
      <c r="V49" s="142"/>
      <c r="W49" s="130"/>
      <c r="X49" s="130" t="s">
        <v>12</v>
      </c>
      <c r="Y49" s="130" t="s">
        <v>605</v>
      </c>
      <c r="Z49" s="143">
        <v>43006</v>
      </c>
      <c r="AA49" s="130" t="s">
        <v>636</v>
      </c>
      <c r="AB49" s="144">
        <v>15</v>
      </c>
      <c r="AC49" s="144">
        <v>0</v>
      </c>
      <c r="AD49" s="144">
        <v>0</v>
      </c>
      <c r="AE49" s="144"/>
      <c r="AF49" s="144"/>
      <c r="AG49" s="144"/>
      <c r="AH49" s="130"/>
      <c r="AI49" s="130"/>
      <c r="AJ49" s="133" t="s">
        <v>368</v>
      </c>
      <c r="AK49" s="133" t="s">
        <v>369</v>
      </c>
      <c r="AL49" s="134"/>
      <c r="AM49" s="151" t="s">
        <v>370</v>
      </c>
      <c r="AN49" s="145"/>
      <c r="AO49" s="136"/>
      <c r="AP49" s="136"/>
      <c r="AQ49" s="137"/>
      <c r="AS49" s="138"/>
    </row>
    <row r="50" spans="1:45" s="147" customFormat="1" ht="102">
      <c r="A50" s="124">
        <v>48</v>
      </c>
      <c r="B50" s="125"/>
      <c r="C50" s="139"/>
      <c r="D50" s="139"/>
      <c r="E50" s="139"/>
      <c r="F50" s="139"/>
      <c r="G50" s="140"/>
      <c r="H50" s="140"/>
      <c r="I50" s="140"/>
      <c r="J50" s="140"/>
      <c r="K50" s="126" t="s">
        <v>270</v>
      </c>
      <c r="L50" s="126"/>
      <c r="M50" s="140"/>
      <c r="N50" s="140" t="s">
        <v>652</v>
      </c>
      <c r="O50" s="140" t="s">
        <v>375</v>
      </c>
      <c r="P50" s="140" t="s">
        <v>376</v>
      </c>
      <c r="Q50" s="140"/>
      <c r="R50" s="141"/>
      <c r="S50" s="130">
        <v>20170921</v>
      </c>
      <c r="T50" s="128"/>
      <c r="U50" s="130"/>
      <c r="V50" s="142"/>
      <c r="W50" s="130"/>
      <c r="X50" s="130" t="s">
        <v>12</v>
      </c>
      <c r="Y50" s="130" t="s">
        <v>605</v>
      </c>
      <c r="Z50" s="143">
        <v>43006</v>
      </c>
      <c r="AA50" s="130" t="s">
        <v>636</v>
      </c>
      <c r="AB50" s="144">
        <v>15</v>
      </c>
      <c r="AC50" s="144">
        <v>0</v>
      </c>
      <c r="AD50" s="144">
        <v>0</v>
      </c>
      <c r="AE50" s="144"/>
      <c r="AF50" s="144"/>
      <c r="AG50" s="144"/>
      <c r="AH50" s="130"/>
      <c r="AI50" s="130"/>
      <c r="AJ50" s="133" t="s">
        <v>368</v>
      </c>
      <c r="AK50" s="133" t="s">
        <v>369</v>
      </c>
      <c r="AL50" s="134"/>
      <c r="AM50" s="151" t="s">
        <v>370</v>
      </c>
      <c r="AN50" s="145"/>
      <c r="AO50" s="136"/>
      <c r="AP50" s="136"/>
      <c r="AQ50" s="137"/>
      <c r="AS50" s="138"/>
    </row>
    <row r="51" spans="1:45" s="147" customFormat="1" ht="331.5">
      <c r="A51" s="124">
        <v>49</v>
      </c>
      <c r="B51" s="125"/>
      <c r="C51" s="139" t="s">
        <v>349</v>
      </c>
      <c r="D51" s="139" t="s">
        <v>377</v>
      </c>
      <c r="E51" s="139"/>
      <c r="F51" s="139"/>
      <c r="G51" s="140"/>
      <c r="H51" s="140"/>
      <c r="I51" s="140"/>
      <c r="J51" s="140"/>
      <c r="K51" s="140" t="s">
        <v>269</v>
      </c>
      <c r="L51" s="126"/>
      <c r="M51" s="140"/>
      <c r="N51" s="140" t="s">
        <v>378</v>
      </c>
      <c r="O51" s="140"/>
      <c r="P51" s="140" t="s">
        <v>653</v>
      </c>
      <c r="Q51" s="140"/>
      <c r="R51" s="141"/>
      <c r="S51" s="130">
        <v>20171011</v>
      </c>
      <c r="T51" s="128"/>
      <c r="U51" s="130"/>
      <c r="V51" s="142"/>
      <c r="W51" s="130"/>
      <c r="X51" s="130" t="s">
        <v>13</v>
      </c>
      <c r="Y51" s="130" t="s">
        <v>666</v>
      </c>
      <c r="Z51" s="143">
        <v>43027</v>
      </c>
      <c r="AA51" s="130" t="s">
        <v>636</v>
      </c>
      <c r="AB51" s="144">
        <v>16</v>
      </c>
      <c r="AC51" s="144">
        <v>0</v>
      </c>
      <c r="AD51" s="144">
        <v>0</v>
      </c>
      <c r="AE51" s="144"/>
      <c r="AF51" s="144"/>
      <c r="AG51" s="144"/>
      <c r="AH51" s="130"/>
      <c r="AI51" s="130"/>
      <c r="AJ51" s="133" t="s">
        <v>368</v>
      </c>
      <c r="AK51" s="133" t="s">
        <v>369</v>
      </c>
      <c r="AL51" s="134"/>
      <c r="AM51" s="151" t="s">
        <v>370</v>
      </c>
      <c r="AN51" s="145"/>
      <c r="AO51" s="136"/>
      <c r="AP51" s="136"/>
      <c r="AQ51" s="148"/>
      <c r="AS51" s="138"/>
    </row>
    <row r="52" spans="1:45" s="149" customFormat="1" ht="216.75">
      <c r="A52" s="124">
        <v>50</v>
      </c>
      <c r="B52" s="125"/>
      <c r="C52" s="139"/>
      <c r="D52" s="139" t="s">
        <v>379</v>
      </c>
      <c r="E52" s="139" t="s">
        <v>380</v>
      </c>
      <c r="F52" s="139"/>
      <c r="G52" s="140"/>
      <c r="H52" s="140"/>
      <c r="I52" s="140"/>
      <c r="J52" s="140"/>
      <c r="K52" s="140" t="s">
        <v>269</v>
      </c>
      <c r="L52" s="126"/>
      <c r="M52" s="140"/>
      <c r="N52" s="140" t="s">
        <v>654</v>
      </c>
      <c r="O52" s="140"/>
      <c r="P52" s="140" t="s">
        <v>381</v>
      </c>
      <c r="Q52" s="140"/>
      <c r="R52" s="141"/>
      <c r="S52" s="130">
        <v>20171011</v>
      </c>
      <c r="T52" s="128"/>
      <c r="U52" s="130"/>
      <c r="V52" s="142"/>
      <c r="W52" s="130"/>
      <c r="X52" s="130" t="s">
        <v>14</v>
      </c>
      <c r="Y52" s="130" t="s">
        <v>667</v>
      </c>
      <c r="Z52" s="143">
        <v>43027</v>
      </c>
      <c r="AA52" s="130" t="s">
        <v>636</v>
      </c>
      <c r="AB52" s="144">
        <v>16</v>
      </c>
      <c r="AC52" s="144">
        <v>0</v>
      </c>
      <c r="AD52" s="144">
        <v>0</v>
      </c>
      <c r="AE52" s="144"/>
      <c r="AF52" s="144"/>
      <c r="AG52" s="144"/>
      <c r="AH52" s="130"/>
      <c r="AI52" s="130"/>
      <c r="AJ52" s="133" t="s">
        <v>368</v>
      </c>
      <c r="AK52" s="133" t="s">
        <v>369</v>
      </c>
      <c r="AL52" s="134"/>
      <c r="AM52" s="151" t="s">
        <v>370</v>
      </c>
      <c r="AN52" s="145"/>
      <c r="AO52" s="136"/>
      <c r="AP52" s="136"/>
      <c r="AQ52" s="148"/>
      <c r="AS52" s="138"/>
    </row>
    <row r="53" spans="1:45" s="147" customFormat="1" ht="76.5">
      <c r="A53" s="124">
        <v>51</v>
      </c>
      <c r="B53" s="125"/>
      <c r="C53" s="139"/>
      <c r="D53" s="139" t="s">
        <v>379</v>
      </c>
      <c r="E53" s="139" t="s">
        <v>380</v>
      </c>
      <c r="F53" s="139"/>
      <c r="G53" s="140"/>
      <c r="H53" s="140"/>
      <c r="I53" s="140"/>
      <c r="J53" s="140"/>
      <c r="K53" s="140" t="s">
        <v>286</v>
      </c>
      <c r="L53" s="126"/>
      <c r="M53" s="140"/>
      <c r="N53" s="140" t="s">
        <v>382</v>
      </c>
      <c r="O53" s="140"/>
      <c r="P53" s="140" t="s">
        <v>383</v>
      </c>
      <c r="Q53" s="140"/>
      <c r="R53" s="141"/>
      <c r="S53" s="130">
        <v>20171011</v>
      </c>
      <c r="T53" s="128"/>
      <c r="U53" s="130"/>
      <c r="V53" s="142"/>
      <c r="W53" s="130"/>
      <c r="X53" s="130" t="s">
        <v>13</v>
      </c>
      <c r="Y53" s="130" t="s">
        <v>668</v>
      </c>
      <c r="Z53" s="143">
        <v>43027</v>
      </c>
      <c r="AA53" s="130" t="s">
        <v>636</v>
      </c>
      <c r="AB53" s="144">
        <v>16</v>
      </c>
      <c r="AC53" s="144">
        <v>0</v>
      </c>
      <c r="AD53" s="144">
        <v>0</v>
      </c>
      <c r="AE53" s="144"/>
      <c r="AF53" s="144"/>
      <c r="AG53" s="144"/>
      <c r="AH53" s="130"/>
      <c r="AI53" s="130"/>
      <c r="AJ53" s="133" t="s">
        <v>368</v>
      </c>
      <c r="AK53" s="133" t="s">
        <v>369</v>
      </c>
      <c r="AL53" s="134"/>
      <c r="AM53" s="151" t="s">
        <v>370</v>
      </c>
      <c r="AN53" s="145"/>
      <c r="AO53" s="136"/>
      <c r="AP53" s="136"/>
      <c r="AQ53" s="146"/>
      <c r="AS53" s="138"/>
    </row>
    <row r="54" spans="1:45" s="147" customFormat="1" ht="204">
      <c r="A54" s="124">
        <v>52</v>
      </c>
      <c r="B54" s="125"/>
      <c r="C54" s="139"/>
      <c r="D54" s="139" t="s">
        <v>379</v>
      </c>
      <c r="E54" s="139" t="s">
        <v>384</v>
      </c>
      <c r="F54" s="139"/>
      <c r="G54" s="140"/>
      <c r="H54" s="140"/>
      <c r="I54" s="140"/>
      <c r="J54" s="140"/>
      <c r="K54" s="140" t="s">
        <v>269</v>
      </c>
      <c r="L54" s="126"/>
      <c r="M54" s="140"/>
      <c r="N54" s="140" t="s">
        <v>655</v>
      </c>
      <c r="O54" s="140"/>
      <c r="P54" s="140" t="s">
        <v>385</v>
      </c>
      <c r="Q54" s="140"/>
      <c r="R54" s="141"/>
      <c r="S54" s="130">
        <v>20171011</v>
      </c>
      <c r="T54" s="128"/>
      <c r="U54" s="130"/>
      <c r="V54" s="142"/>
      <c r="W54" s="130"/>
      <c r="X54" s="130" t="s">
        <v>14</v>
      </c>
      <c r="Y54" s="130" t="s">
        <v>669</v>
      </c>
      <c r="Z54" s="143">
        <v>43027</v>
      </c>
      <c r="AA54" s="130" t="s">
        <v>636</v>
      </c>
      <c r="AB54" s="144">
        <v>16</v>
      </c>
      <c r="AC54" s="144">
        <v>0</v>
      </c>
      <c r="AD54" s="144">
        <v>0</v>
      </c>
      <c r="AE54" s="144"/>
      <c r="AF54" s="144"/>
      <c r="AG54" s="144"/>
      <c r="AH54" s="130"/>
      <c r="AI54" s="130"/>
      <c r="AJ54" s="133" t="s">
        <v>368</v>
      </c>
      <c r="AK54" s="133" t="s">
        <v>369</v>
      </c>
      <c r="AL54" s="134"/>
      <c r="AM54" s="151" t="s">
        <v>370</v>
      </c>
      <c r="AN54" s="145"/>
      <c r="AO54" s="136"/>
      <c r="AP54" s="136"/>
      <c r="AQ54" s="148"/>
      <c r="AS54" s="138"/>
    </row>
    <row r="55" spans="1:45" s="147" customFormat="1" ht="165.75">
      <c r="A55" s="124">
        <v>53</v>
      </c>
      <c r="B55" s="125"/>
      <c r="C55" s="139" t="s">
        <v>349</v>
      </c>
      <c r="D55" s="139" t="s">
        <v>377</v>
      </c>
      <c r="E55" s="139"/>
      <c r="F55" s="139"/>
      <c r="G55" s="140"/>
      <c r="H55" s="140"/>
      <c r="I55" s="140"/>
      <c r="J55" s="140"/>
      <c r="K55" s="140" t="s">
        <v>269</v>
      </c>
      <c r="L55" s="126"/>
      <c r="M55" s="140"/>
      <c r="N55" s="140" t="s">
        <v>656</v>
      </c>
      <c r="O55" s="140" t="s">
        <v>386</v>
      </c>
      <c r="P55" s="140" t="s">
        <v>387</v>
      </c>
      <c r="Q55" s="140"/>
      <c r="R55" s="141"/>
      <c r="S55" s="130">
        <v>20171011</v>
      </c>
      <c r="T55" s="128"/>
      <c r="U55" s="130"/>
      <c r="V55" s="142"/>
      <c r="W55" s="130"/>
      <c r="X55" s="130" t="s">
        <v>13</v>
      </c>
      <c r="Y55" s="130" t="s">
        <v>670</v>
      </c>
      <c r="Z55" s="143">
        <v>43027</v>
      </c>
      <c r="AA55" s="130" t="s">
        <v>636</v>
      </c>
      <c r="AB55" s="144">
        <v>16</v>
      </c>
      <c r="AC55" s="144">
        <v>0</v>
      </c>
      <c r="AD55" s="144">
        <v>0</v>
      </c>
      <c r="AE55" s="144"/>
      <c r="AF55" s="144"/>
      <c r="AG55" s="144"/>
      <c r="AH55" s="130"/>
      <c r="AI55" s="130"/>
      <c r="AJ55" s="133" t="s">
        <v>368</v>
      </c>
      <c r="AK55" s="133" t="s">
        <v>369</v>
      </c>
      <c r="AL55" s="134"/>
      <c r="AM55" s="151" t="s">
        <v>370</v>
      </c>
      <c r="AN55" s="145"/>
      <c r="AO55" s="136"/>
      <c r="AP55" s="136"/>
      <c r="AQ55" s="148"/>
      <c r="AS55" s="138"/>
    </row>
    <row r="56" spans="1:45" s="147" customFormat="1" ht="114.75">
      <c r="A56" s="124">
        <v>54</v>
      </c>
      <c r="B56" s="125"/>
      <c r="C56" s="139" t="s">
        <v>349</v>
      </c>
      <c r="D56" s="139" t="s">
        <v>388</v>
      </c>
      <c r="E56" s="139"/>
      <c r="F56" s="139"/>
      <c r="G56" s="140"/>
      <c r="H56" s="140"/>
      <c r="I56" s="140"/>
      <c r="J56" s="140"/>
      <c r="K56" s="140" t="s">
        <v>269</v>
      </c>
      <c r="L56" s="126"/>
      <c r="M56" s="140"/>
      <c r="N56" s="140" t="s">
        <v>389</v>
      </c>
      <c r="O56" s="140" t="s">
        <v>390</v>
      </c>
      <c r="P56" s="140" t="s">
        <v>391</v>
      </c>
      <c r="Q56" s="140"/>
      <c r="R56" s="141"/>
      <c r="S56" s="130">
        <v>20171011</v>
      </c>
      <c r="T56" s="128"/>
      <c r="U56" s="130"/>
      <c r="V56" s="142"/>
      <c r="W56" s="130"/>
      <c r="X56" s="130" t="s">
        <v>13</v>
      </c>
      <c r="Y56" s="130" t="s">
        <v>671</v>
      </c>
      <c r="Z56" s="143">
        <v>43027</v>
      </c>
      <c r="AA56" s="130" t="s">
        <v>636</v>
      </c>
      <c r="AB56" s="144">
        <v>16</v>
      </c>
      <c r="AC56" s="144">
        <v>0</v>
      </c>
      <c r="AD56" s="144">
        <v>0</v>
      </c>
      <c r="AE56" s="144"/>
      <c r="AF56" s="144"/>
      <c r="AG56" s="144"/>
      <c r="AH56" s="130"/>
      <c r="AI56" s="130"/>
      <c r="AJ56" s="133" t="s">
        <v>368</v>
      </c>
      <c r="AK56" s="133" t="s">
        <v>369</v>
      </c>
      <c r="AL56" s="134"/>
      <c r="AM56" s="151" t="s">
        <v>370</v>
      </c>
      <c r="AN56" s="145"/>
      <c r="AO56" s="136"/>
      <c r="AP56" s="136"/>
      <c r="AQ56" s="148"/>
      <c r="AR56" s="138"/>
      <c r="AS56" s="150"/>
    </row>
    <row r="57" spans="1:45" s="147" customFormat="1" ht="178.5">
      <c r="A57" s="124">
        <v>55</v>
      </c>
      <c r="B57" s="125"/>
      <c r="C57" s="139" t="s">
        <v>349</v>
      </c>
      <c r="D57" s="147" t="s">
        <v>392</v>
      </c>
      <c r="E57" s="139"/>
      <c r="F57" s="139"/>
      <c r="G57" s="140"/>
      <c r="H57" s="140"/>
      <c r="I57" s="140"/>
      <c r="J57" s="140"/>
      <c r="K57" s="140" t="s">
        <v>269</v>
      </c>
      <c r="L57" s="126"/>
      <c r="M57" s="140"/>
      <c r="N57" s="140" t="s">
        <v>389</v>
      </c>
      <c r="O57" s="140" t="s">
        <v>393</v>
      </c>
      <c r="P57" s="140" t="s">
        <v>394</v>
      </c>
      <c r="Q57" s="140"/>
      <c r="R57" s="141"/>
      <c r="S57" s="130">
        <v>20171117</v>
      </c>
      <c r="T57" s="128"/>
      <c r="U57" s="130"/>
      <c r="V57" s="142"/>
      <c r="W57" s="130"/>
      <c r="X57" s="130" t="s">
        <v>13</v>
      </c>
      <c r="Y57" s="130" t="s">
        <v>731</v>
      </c>
      <c r="Z57" s="143">
        <v>43076</v>
      </c>
      <c r="AA57" s="130" t="s">
        <v>736</v>
      </c>
      <c r="AB57" s="144">
        <v>17</v>
      </c>
      <c r="AC57" s="144">
        <v>0</v>
      </c>
      <c r="AD57" s="144">
        <v>1</v>
      </c>
      <c r="AE57" s="144"/>
      <c r="AF57" s="144"/>
      <c r="AG57" s="144"/>
      <c r="AH57" s="130"/>
      <c r="AI57" s="130"/>
      <c r="AJ57" s="133" t="s">
        <v>368</v>
      </c>
      <c r="AK57" s="133" t="s">
        <v>369</v>
      </c>
      <c r="AL57" s="134"/>
      <c r="AM57" s="151" t="s">
        <v>370</v>
      </c>
      <c r="AN57" s="145"/>
      <c r="AO57" s="136"/>
      <c r="AP57" s="136"/>
      <c r="AQ57" s="148"/>
      <c r="AR57" s="138"/>
      <c r="AS57" s="138"/>
    </row>
    <row r="58" spans="1:45" s="147" customFormat="1" ht="229.5">
      <c r="A58" s="124">
        <v>56</v>
      </c>
      <c r="B58" s="125"/>
      <c r="C58" s="139" t="s">
        <v>379</v>
      </c>
      <c r="D58" s="139" t="s">
        <v>384</v>
      </c>
      <c r="E58" s="139"/>
      <c r="F58" s="139"/>
      <c r="G58" s="140"/>
      <c r="H58" s="140"/>
      <c r="I58" s="140"/>
      <c r="J58" s="140"/>
      <c r="K58" s="140" t="s">
        <v>286</v>
      </c>
      <c r="L58" s="126"/>
      <c r="M58" s="140"/>
      <c r="N58" s="140" t="s">
        <v>657</v>
      </c>
      <c r="O58" s="140"/>
      <c r="P58" s="140" t="s">
        <v>395</v>
      </c>
      <c r="Q58" s="140"/>
      <c r="R58" s="141"/>
      <c r="S58" s="130">
        <v>20170921</v>
      </c>
      <c r="T58" s="128"/>
      <c r="U58" s="130"/>
      <c r="V58" s="142"/>
      <c r="W58" s="130"/>
      <c r="X58" s="130" t="s">
        <v>3</v>
      </c>
      <c r="Y58" s="130" t="s">
        <v>621</v>
      </c>
      <c r="Z58" s="143">
        <v>43006</v>
      </c>
      <c r="AA58" s="130" t="s">
        <v>636</v>
      </c>
      <c r="AB58" s="144">
        <v>15</v>
      </c>
      <c r="AC58" s="144">
        <v>0</v>
      </c>
      <c r="AD58" s="144">
        <v>0</v>
      </c>
      <c r="AE58" s="144"/>
      <c r="AF58" s="144"/>
      <c r="AG58" s="144"/>
      <c r="AH58" s="130"/>
      <c r="AI58" s="130"/>
      <c r="AJ58" s="133" t="s">
        <v>368</v>
      </c>
      <c r="AK58" s="133" t="s">
        <v>369</v>
      </c>
      <c r="AL58" s="134"/>
      <c r="AM58" s="151" t="s">
        <v>370</v>
      </c>
      <c r="AN58" s="145"/>
      <c r="AO58" s="136"/>
      <c r="AP58" s="136"/>
      <c r="AQ58" s="148"/>
      <c r="AS58" s="138"/>
    </row>
    <row r="59" spans="1:45" s="147" customFormat="1" ht="114.75">
      <c r="A59" s="124">
        <v>57</v>
      </c>
      <c r="B59" s="125"/>
      <c r="C59" s="139" t="s">
        <v>379</v>
      </c>
      <c r="D59" s="139" t="s">
        <v>396</v>
      </c>
      <c r="E59" s="139"/>
      <c r="F59" s="139"/>
      <c r="G59" s="140"/>
      <c r="H59" s="140"/>
      <c r="I59" s="140"/>
      <c r="J59" s="140"/>
      <c r="K59" s="140" t="s">
        <v>269</v>
      </c>
      <c r="L59" s="126"/>
      <c r="M59" s="140"/>
      <c r="N59" s="140"/>
      <c r="O59" s="140"/>
      <c r="P59" s="140" t="s">
        <v>397</v>
      </c>
      <c r="Q59" s="140"/>
      <c r="R59" s="141"/>
      <c r="S59" s="130">
        <v>20171011</v>
      </c>
      <c r="T59" s="128"/>
      <c r="U59" s="130"/>
      <c r="V59" s="142"/>
      <c r="W59" s="130"/>
      <c r="X59" s="130" t="s">
        <v>13</v>
      </c>
      <c r="Y59" s="130" t="s">
        <v>673</v>
      </c>
      <c r="Z59" s="143">
        <v>43027</v>
      </c>
      <c r="AA59" s="130" t="s">
        <v>636</v>
      </c>
      <c r="AB59" s="144">
        <v>16</v>
      </c>
      <c r="AC59" s="144">
        <v>0</v>
      </c>
      <c r="AD59" s="144">
        <v>0</v>
      </c>
      <c r="AE59" s="144"/>
      <c r="AF59" s="144"/>
      <c r="AG59" s="144"/>
      <c r="AH59" s="130"/>
      <c r="AI59" s="130"/>
      <c r="AJ59" s="133" t="s">
        <v>368</v>
      </c>
      <c r="AK59" s="133" t="s">
        <v>369</v>
      </c>
      <c r="AL59" s="134"/>
      <c r="AM59" s="151" t="s">
        <v>370</v>
      </c>
      <c r="AN59" s="145"/>
      <c r="AO59" s="136"/>
      <c r="AP59" s="136"/>
      <c r="AQ59" s="148"/>
      <c r="AS59" s="138"/>
    </row>
    <row r="60" spans="1:45" s="147" customFormat="1" ht="76.5">
      <c r="A60" s="124">
        <v>58</v>
      </c>
      <c r="B60" s="125"/>
      <c r="C60" s="139" t="s">
        <v>379</v>
      </c>
      <c r="D60" s="139" t="s">
        <v>396</v>
      </c>
      <c r="E60" s="139"/>
      <c r="F60" s="139"/>
      <c r="G60" s="140"/>
      <c r="H60" s="140"/>
      <c r="I60" s="140"/>
      <c r="J60" s="140"/>
      <c r="K60" s="140" t="s">
        <v>269</v>
      </c>
      <c r="L60" s="126"/>
      <c r="M60" s="140"/>
      <c r="N60" s="140"/>
      <c r="O60" s="140"/>
      <c r="P60" s="140" t="s">
        <v>398</v>
      </c>
      <c r="Q60" s="140"/>
      <c r="R60" s="141"/>
      <c r="S60" s="130">
        <v>20171011</v>
      </c>
      <c r="T60" s="128"/>
      <c r="U60" s="130"/>
      <c r="V60" s="142"/>
      <c r="W60" s="130"/>
      <c r="X60" s="130" t="s">
        <v>13</v>
      </c>
      <c r="Y60" s="130" t="s">
        <v>674</v>
      </c>
      <c r="Z60" s="143">
        <v>43027</v>
      </c>
      <c r="AA60" s="130" t="s">
        <v>636</v>
      </c>
      <c r="AB60" s="144">
        <v>16</v>
      </c>
      <c r="AC60" s="144">
        <v>0</v>
      </c>
      <c r="AD60" s="144">
        <v>0</v>
      </c>
      <c r="AE60" s="144"/>
      <c r="AF60" s="144"/>
      <c r="AG60" s="144"/>
      <c r="AH60" s="130"/>
      <c r="AI60" s="130"/>
      <c r="AJ60" s="133" t="s">
        <v>368</v>
      </c>
      <c r="AK60" s="133" t="s">
        <v>369</v>
      </c>
      <c r="AL60" s="134"/>
      <c r="AM60" s="151" t="s">
        <v>370</v>
      </c>
      <c r="AN60" s="145"/>
      <c r="AO60" s="136"/>
      <c r="AP60" s="136"/>
      <c r="AQ60" s="148"/>
      <c r="AS60" s="138"/>
    </row>
    <row r="61" spans="1:45" s="147" customFormat="1" ht="178.5">
      <c r="A61" s="124">
        <v>59</v>
      </c>
      <c r="B61" s="125"/>
      <c r="C61" s="139" t="s">
        <v>379</v>
      </c>
      <c r="D61" s="139" t="s">
        <v>399</v>
      </c>
      <c r="E61" s="139"/>
      <c r="F61" s="139"/>
      <c r="G61" s="140"/>
      <c r="H61" s="140"/>
      <c r="I61" s="140"/>
      <c r="J61" s="140"/>
      <c r="K61" s="140" t="s">
        <v>269</v>
      </c>
      <c r="L61" s="126"/>
      <c r="M61" s="140"/>
      <c r="N61" s="140"/>
      <c r="O61" s="140"/>
      <c r="P61" s="140" t="s">
        <v>400</v>
      </c>
      <c r="Q61" s="140"/>
      <c r="R61" s="141"/>
      <c r="S61" s="130">
        <v>20171011</v>
      </c>
      <c r="T61" s="128"/>
      <c r="U61" s="130"/>
      <c r="V61" s="142"/>
      <c r="W61" s="130"/>
      <c r="X61" s="130" t="s">
        <v>12</v>
      </c>
      <c r="Y61" s="130" t="s">
        <v>675</v>
      </c>
      <c r="Z61" s="143">
        <v>43027</v>
      </c>
      <c r="AA61" s="130" t="s">
        <v>636</v>
      </c>
      <c r="AB61" s="144">
        <v>16</v>
      </c>
      <c r="AC61" s="144">
        <v>0</v>
      </c>
      <c r="AD61" s="144">
        <v>0</v>
      </c>
      <c r="AE61" s="144"/>
      <c r="AF61" s="144"/>
      <c r="AG61" s="144"/>
      <c r="AH61" s="130"/>
      <c r="AI61" s="130"/>
      <c r="AJ61" s="133" t="s">
        <v>368</v>
      </c>
      <c r="AK61" s="133" t="s">
        <v>369</v>
      </c>
      <c r="AL61" s="134"/>
      <c r="AM61" s="151" t="s">
        <v>370</v>
      </c>
      <c r="AN61" s="145"/>
      <c r="AO61" s="136"/>
      <c r="AP61" s="136"/>
      <c r="AQ61" s="148"/>
      <c r="AS61" s="138"/>
    </row>
    <row r="62" spans="1:45" s="147" customFormat="1" ht="191.25">
      <c r="A62" s="124">
        <v>60</v>
      </c>
      <c r="B62" s="125"/>
      <c r="C62" s="139" t="s">
        <v>379</v>
      </c>
      <c r="D62" s="139" t="s">
        <v>401</v>
      </c>
      <c r="E62" s="139"/>
      <c r="F62" s="139"/>
      <c r="G62" s="140"/>
      <c r="H62" s="140"/>
      <c r="I62" s="140"/>
      <c r="J62" s="140"/>
      <c r="K62" s="140" t="s">
        <v>269</v>
      </c>
      <c r="L62" s="126"/>
      <c r="M62" s="140"/>
      <c r="N62" s="140"/>
      <c r="O62" s="140"/>
      <c r="P62" s="140" t="s">
        <v>400</v>
      </c>
      <c r="Q62" s="140"/>
      <c r="R62" s="141"/>
      <c r="S62" s="130">
        <v>20171011</v>
      </c>
      <c r="T62" s="128"/>
      <c r="U62" s="130"/>
      <c r="V62" s="142"/>
      <c r="W62" s="130"/>
      <c r="X62" s="130" t="s">
        <v>12</v>
      </c>
      <c r="Y62" s="130" t="s">
        <v>675</v>
      </c>
      <c r="Z62" s="143">
        <v>43027</v>
      </c>
      <c r="AA62" s="130" t="s">
        <v>636</v>
      </c>
      <c r="AB62" s="144">
        <v>16</v>
      </c>
      <c r="AC62" s="144">
        <v>0</v>
      </c>
      <c r="AD62" s="144">
        <v>0</v>
      </c>
      <c r="AE62" s="144"/>
      <c r="AF62" s="144"/>
      <c r="AG62" s="144"/>
      <c r="AH62" s="130"/>
      <c r="AI62" s="130"/>
      <c r="AJ62" s="133" t="s">
        <v>368</v>
      </c>
      <c r="AK62" s="133" t="s">
        <v>369</v>
      </c>
      <c r="AL62" s="134"/>
      <c r="AM62" s="151" t="s">
        <v>370</v>
      </c>
      <c r="AN62" s="145"/>
      <c r="AO62" s="136"/>
      <c r="AP62" s="136"/>
      <c r="AQ62" s="148"/>
      <c r="AS62" s="138"/>
    </row>
    <row r="63" spans="1:45" s="147" customFormat="1" ht="153">
      <c r="A63" s="124">
        <v>61</v>
      </c>
      <c r="B63" s="125"/>
      <c r="C63" s="139" t="s">
        <v>379</v>
      </c>
      <c r="D63" s="139" t="s">
        <v>380</v>
      </c>
      <c r="E63" s="139"/>
      <c r="F63" s="139"/>
      <c r="G63" s="140"/>
      <c r="H63" s="140"/>
      <c r="I63" s="140"/>
      <c r="J63" s="140"/>
      <c r="K63" s="140"/>
      <c r="L63" s="126"/>
      <c r="M63" s="140"/>
      <c r="N63" s="140" t="s">
        <v>402</v>
      </c>
      <c r="O63" s="140"/>
      <c r="P63" s="140" t="s">
        <v>658</v>
      </c>
      <c r="Q63" s="140" t="s">
        <v>403</v>
      </c>
      <c r="R63" s="141" t="s">
        <v>7</v>
      </c>
      <c r="S63" s="130">
        <v>20171011</v>
      </c>
      <c r="T63" s="128"/>
      <c r="U63" s="130"/>
      <c r="V63" s="142"/>
      <c r="W63" s="130"/>
      <c r="X63" s="130" t="s">
        <v>13</v>
      </c>
      <c r="Y63" s="130" t="s">
        <v>676</v>
      </c>
      <c r="Z63" s="143">
        <v>43027</v>
      </c>
      <c r="AA63" s="130" t="s">
        <v>636</v>
      </c>
      <c r="AB63" s="144">
        <v>16</v>
      </c>
      <c r="AC63" s="144">
        <v>0</v>
      </c>
      <c r="AD63" s="144">
        <v>0</v>
      </c>
      <c r="AE63" s="144"/>
      <c r="AF63" s="144"/>
      <c r="AG63" s="144"/>
      <c r="AH63" s="130"/>
      <c r="AI63" s="130"/>
      <c r="AJ63" s="133" t="s">
        <v>368</v>
      </c>
      <c r="AK63" s="133" t="s">
        <v>369</v>
      </c>
      <c r="AL63" s="134"/>
      <c r="AM63" s="151" t="s">
        <v>370</v>
      </c>
      <c r="AN63" s="145"/>
      <c r="AO63" s="136"/>
      <c r="AP63" s="136"/>
      <c r="AQ63" s="148"/>
      <c r="AS63" s="138"/>
    </row>
    <row r="64" spans="1:45" s="147" customFormat="1" ht="409.5">
      <c r="A64" s="124">
        <v>62</v>
      </c>
      <c r="B64" s="125"/>
      <c r="C64" s="139" t="s">
        <v>349</v>
      </c>
      <c r="D64" s="139" t="s">
        <v>404</v>
      </c>
      <c r="E64" s="139"/>
      <c r="F64" s="139"/>
      <c r="G64" s="140"/>
      <c r="H64" s="140"/>
      <c r="I64" s="140"/>
      <c r="J64" s="140"/>
      <c r="K64" s="140" t="s">
        <v>269</v>
      </c>
      <c r="L64" s="126" t="s">
        <v>233</v>
      </c>
      <c r="M64" s="140"/>
      <c r="N64" s="140" t="s">
        <v>405</v>
      </c>
      <c r="O64" s="140"/>
      <c r="P64" s="140" t="s">
        <v>406</v>
      </c>
      <c r="Q64" s="140"/>
      <c r="R64" s="141"/>
      <c r="S64" s="130">
        <v>20171117</v>
      </c>
      <c r="T64" s="128"/>
      <c r="U64" s="130"/>
      <c r="V64" s="142"/>
      <c r="W64" s="130"/>
      <c r="X64" s="130" t="s">
        <v>13</v>
      </c>
      <c r="Y64" s="130" t="s">
        <v>732</v>
      </c>
      <c r="Z64" s="143">
        <v>43076</v>
      </c>
      <c r="AA64" s="130" t="s">
        <v>736</v>
      </c>
      <c r="AB64" s="144">
        <v>17</v>
      </c>
      <c r="AC64" s="144">
        <v>0</v>
      </c>
      <c r="AD64" s="144">
        <v>1</v>
      </c>
      <c r="AE64" s="144"/>
      <c r="AF64" s="144"/>
      <c r="AG64" s="144"/>
      <c r="AH64" s="130"/>
      <c r="AI64" s="130"/>
      <c r="AJ64" s="133" t="s">
        <v>368</v>
      </c>
      <c r="AK64" s="133" t="s">
        <v>369</v>
      </c>
      <c r="AL64" s="134" t="s">
        <v>407</v>
      </c>
      <c r="AM64" s="151" t="s">
        <v>408</v>
      </c>
      <c r="AN64" s="145"/>
      <c r="AO64" s="136"/>
      <c r="AP64" s="136"/>
      <c r="AQ64" s="137"/>
      <c r="AS64" s="138"/>
    </row>
    <row r="65" spans="1:45" ht="178.5">
      <c r="A65" s="124">
        <v>63</v>
      </c>
      <c r="B65" s="125"/>
      <c r="C65" s="125"/>
      <c r="D65" s="125" t="s">
        <v>353</v>
      </c>
      <c r="E65" s="125" t="s">
        <v>409</v>
      </c>
      <c r="F65" s="125"/>
      <c r="G65" s="126"/>
      <c r="H65" s="126"/>
      <c r="I65" s="126"/>
      <c r="J65" s="126"/>
      <c r="K65" s="126" t="s">
        <v>269</v>
      </c>
      <c r="L65" s="126"/>
      <c r="M65" s="126"/>
      <c r="N65" s="126"/>
      <c r="O65" s="126"/>
      <c r="P65" s="126" t="s">
        <v>410</v>
      </c>
      <c r="Q65" s="126"/>
      <c r="R65" s="127"/>
      <c r="S65" s="128">
        <v>20171011</v>
      </c>
      <c r="T65" s="128"/>
      <c r="U65" s="128"/>
      <c r="V65" s="129"/>
      <c r="W65" s="128"/>
      <c r="X65" s="128" t="s">
        <v>14</v>
      </c>
      <c r="Y65" s="128" t="s">
        <v>677</v>
      </c>
      <c r="Z65" s="143">
        <v>43027</v>
      </c>
      <c r="AA65" s="130" t="s">
        <v>636</v>
      </c>
      <c r="AB65" s="144">
        <v>16</v>
      </c>
      <c r="AC65" s="144">
        <v>0</v>
      </c>
      <c r="AD65" s="144">
        <v>0</v>
      </c>
      <c r="AE65" s="132"/>
      <c r="AF65" s="132"/>
      <c r="AG65" s="132"/>
      <c r="AH65" s="128"/>
      <c r="AI65" s="128"/>
      <c r="AJ65" s="133" t="s">
        <v>589</v>
      </c>
      <c r="AK65" s="133">
        <f aca="true" t="shared" si="3" ref="AK65:AK83">IF(K65&lt;&gt;"",SubByOrg,"")</f>
        <v>0</v>
      </c>
      <c r="AL65" s="134"/>
      <c r="AM65" s="134"/>
      <c r="AN65" s="135"/>
      <c r="AO65" s="136"/>
      <c r="AP65" s="136"/>
      <c r="AQ65" s="137"/>
      <c r="AS65" s="138"/>
    </row>
    <row r="66" spans="1:45" ht="127.5">
      <c r="A66" s="124">
        <v>64</v>
      </c>
      <c r="B66" s="125" t="s">
        <v>116</v>
      </c>
      <c r="C66" s="139"/>
      <c r="D66" s="139"/>
      <c r="E66" s="139" t="s">
        <v>349</v>
      </c>
      <c r="F66" s="139"/>
      <c r="G66" s="140"/>
      <c r="H66" s="140"/>
      <c r="I66" s="140"/>
      <c r="J66" s="140"/>
      <c r="K66" s="140" t="s">
        <v>296</v>
      </c>
      <c r="L66" s="126"/>
      <c r="M66" s="140"/>
      <c r="N66" s="140" t="s">
        <v>411</v>
      </c>
      <c r="O66" s="140"/>
      <c r="P66" s="140" t="s">
        <v>412</v>
      </c>
      <c r="Q66" s="140"/>
      <c r="R66" s="141"/>
      <c r="S66" s="130">
        <v>20170921</v>
      </c>
      <c r="T66" s="128"/>
      <c r="U66" s="130"/>
      <c r="V66" s="142"/>
      <c r="W66" s="130"/>
      <c r="X66" s="130" t="s">
        <v>12</v>
      </c>
      <c r="Y66" s="130" t="s">
        <v>617</v>
      </c>
      <c r="Z66" s="143">
        <v>43006</v>
      </c>
      <c r="AA66" s="130" t="s">
        <v>636</v>
      </c>
      <c r="AB66" s="144">
        <v>15</v>
      </c>
      <c r="AC66" s="144">
        <v>0</v>
      </c>
      <c r="AD66" s="144">
        <v>0</v>
      </c>
      <c r="AE66" s="144"/>
      <c r="AF66" s="144"/>
      <c r="AG66" s="144"/>
      <c r="AH66" s="130"/>
      <c r="AI66" s="130"/>
      <c r="AJ66" s="133" t="s">
        <v>589</v>
      </c>
      <c r="AK66" s="133">
        <f t="shared" si="3"/>
        <v>0</v>
      </c>
      <c r="AL66" s="134"/>
      <c r="AM66" s="134"/>
      <c r="AN66" s="145"/>
      <c r="AO66" s="136"/>
      <c r="AP66" s="136"/>
      <c r="AQ66" s="137"/>
      <c r="AS66" s="138"/>
    </row>
    <row r="67" spans="1:45" ht="89.25">
      <c r="A67" s="124">
        <v>65</v>
      </c>
      <c r="B67" s="125"/>
      <c r="C67" s="139"/>
      <c r="D67" s="139"/>
      <c r="E67" s="139" t="s">
        <v>353</v>
      </c>
      <c r="F67" s="139"/>
      <c r="G67" s="140"/>
      <c r="H67" s="140"/>
      <c r="I67" s="140"/>
      <c r="J67" s="140"/>
      <c r="K67" s="140" t="s">
        <v>296</v>
      </c>
      <c r="L67" s="126"/>
      <c r="M67" s="140"/>
      <c r="N67" s="140"/>
      <c r="O67" s="140"/>
      <c r="P67" s="140" t="s">
        <v>413</v>
      </c>
      <c r="Q67" s="140"/>
      <c r="R67" s="141"/>
      <c r="S67" s="130">
        <v>20171117</v>
      </c>
      <c r="T67" s="128"/>
      <c r="U67" s="130"/>
      <c r="V67" s="142"/>
      <c r="W67" s="130"/>
      <c r="X67" s="130" t="s">
        <v>12</v>
      </c>
      <c r="Y67" s="130" t="s">
        <v>730</v>
      </c>
      <c r="Z67" s="143">
        <v>43076</v>
      </c>
      <c r="AA67" s="130" t="s">
        <v>736</v>
      </c>
      <c r="AB67" s="144">
        <v>17</v>
      </c>
      <c r="AC67" s="144">
        <v>0</v>
      </c>
      <c r="AD67" s="144">
        <v>1</v>
      </c>
      <c r="AE67" s="144"/>
      <c r="AF67" s="144"/>
      <c r="AG67" s="144"/>
      <c r="AH67" s="130"/>
      <c r="AI67" s="130"/>
      <c r="AJ67" s="133" t="s">
        <v>589</v>
      </c>
      <c r="AK67" s="133">
        <f t="shared" si="3"/>
        <v>0</v>
      </c>
      <c r="AL67" s="134"/>
      <c r="AM67" s="134"/>
      <c r="AN67" s="145"/>
      <c r="AO67" s="136"/>
      <c r="AP67" s="136"/>
      <c r="AQ67" s="137"/>
      <c r="AS67" s="138"/>
    </row>
    <row r="68" spans="1:45" s="147" customFormat="1" ht="382.5">
      <c r="A68" s="124">
        <v>66</v>
      </c>
      <c r="B68" s="125"/>
      <c r="C68" s="139"/>
      <c r="D68" s="139" t="s">
        <v>414</v>
      </c>
      <c r="E68" s="139" t="s">
        <v>415</v>
      </c>
      <c r="F68" s="139"/>
      <c r="G68" s="140"/>
      <c r="H68" s="140"/>
      <c r="I68" s="140"/>
      <c r="J68" s="140"/>
      <c r="K68" s="140" t="s">
        <v>286</v>
      </c>
      <c r="L68" s="126"/>
      <c r="M68" s="140"/>
      <c r="N68" s="140" t="s">
        <v>416</v>
      </c>
      <c r="O68" s="140" t="s">
        <v>417</v>
      </c>
      <c r="P68" s="140" t="s">
        <v>418</v>
      </c>
      <c r="Q68" s="140"/>
      <c r="R68" s="141"/>
      <c r="S68" s="130">
        <v>20170928</v>
      </c>
      <c r="T68" s="128"/>
      <c r="U68" s="130"/>
      <c r="V68" s="142"/>
      <c r="W68" s="130"/>
      <c r="X68" s="130" t="s">
        <v>3</v>
      </c>
      <c r="Y68" s="130" t="s">
        <v>626</v>
      </c>
      <c r="Z68" s="131">
        <v>43013</v>
      </c>
      <c r="AA68" s="128" t="s">
        <v>636</v>
      </c>
      <c r="AB68" s="132">
        <v>26</v>
      </c>
      <c r="AC68" s="132">
        <v>0</v>
      </c>
      <c r="AD68" s="132">
        <v>0</v>
      </c>
      <c r="AE68" s="144"/>
      <c r="AF68" s="144"/>
      <c r="AG68" s="144"/>
      <c r="AH68" s="130"/>
      <c r="AI68" s="130"/>
      <c r="AJ68" s="133" t="s">
        <v>589</v>
      </c>
      <c r="AK68" s="133">
        <f t="shared" si="3"/>
        <v>0</v>
      </c>
      <c r="AL68" s="134"/>
      <c r="AM68" s="134"/>
      <c r="AN68" s="145"/>
      <c r="AO68" s="136"/>
      <c r="AP68" s="136"/>
      <c r="AQ68" s="137"/>
      <c r="AS68" s="138"/>
    </row>
    <row r="69" spans="1:45" s="147" customFormat="1" ht="216.75">
      <c r="A69" s="124">
        <v>67</v>
      </c>
      <c r="B69" s="125"/>
      <c r="C69" s="139"/>
      <c r="D69" s="139"/>
      <c r="E69" s="139" t="s">
        <v>328</v>
      </c>
      <c r="F69" s="139" t="s">
        <v>314</v>
      </c>
      <c r="G69" s="140"/>
      <c r="H69" s="140"/>
      <c r="I69" s="140"/>
      <c r="J69" s="140"/>
      <c r="K69" s="140"/>
      <c r="L69" s="126"/>
      <c r="M69" s="140"/>
      <c r="N69" s="140" t="s">
        <v>419</v>
      </c>
      <c r="O69" s="140"/>
      <c r="P69" s="140" t="s">
        <v>420</v>
      </c>
      <c r="Q69" s="140"/>
      <c r="R69" s="141"/>
      <c r="S69" s="130">
        <v>20171011</v>
      </c>
      <c r="T69" s="128"/>
      <c r="U69" s="130"/>
      <c r="V69" s="142"/>
      <c r="W69" s="130" t="s">
        <v>672</v>
      </c>
      <c r="X69" s="130" t="s">
        <v>13</v>
      </c>
      <c r="Y69" s="130" t="s">
        <v>678</v>
      </c>
      <c r="Z69" s="143">
        <v>43027</v>
      </c>
      <c r="AA69" s="130" t="s">
        <v>636</v>
      </c>
      <c r="AB69" s="144">
        <v>16</v>
      </c>
      <c r="AC69" s="144">
        <v>0</v>
      </c>
      <c r="AD69" s="144">
        <v>0</v>
      </c>
      <c r="AE69" s="144"/>
      <c r="AF69" s="144"/>
      <c r="AG69" s="144"/>
      <c r="AH69" s="130"/>
      <c r="AI69" s="130"/>
      <c r="AJ69" s="133" t="s">
        <v>589</v>
      </c>
      <c r="AK69" s="133">
        <f t="shared" si="3"/>
      </c>
      <c r="AL69" s="134"/>
      <c r="AM69" s="134"/>
      <c r="AN69" s="145"/>
      <c r="AO69" s="136"/>
      <c r="AP69" s="136"/>
      <c r="AQ69" s="148"/>
      <c r="AS69" s="138"/>
    </row>
    <row r="70" spans="1:45" s="149" customFormat="1" ht="51">
      <c r="A70" s="124">
        <v>68</v>
      </c>
      <c r="B70" s="125"/>
      <c r="C70" s="139"/>
      <c r="D70" s="139"/>
      <c r="E70" s="139" t="s">
        <v>316</v>
      </c>
      <c r="F70" s="139"/>
      <c r="G70" s="140"/>
      <c r="H70" s="140"/>
      <c r="I70" s="140"/>
      <c r="J70" s="140"/>
      <c r="K70" s="140"/>
      <c r="L70" s="126"/>
      <c r="M70" s="140"/>
      <c r="N70" s="140" t="s">
        <v>421</v>
      </c>
      <c r="O70" s="140"/>
      <c r="P70" s="140" t="s">
        <v>422</v>
      </c>
      <c r="Q70" s="140"/>
      <c r="R70" s="141"/>
      <c r="S70" s="130">
        <v>20170921</v>
      </c>
      <c r="T70" s="128"/>
      <c r="U70" s="130"/>
      <c r="V70" s="142"/>
      <c r="W70" s="130"/>
      <c r="X70" s="130" t="s">
        <v>12</v>
      </c>
      <c r="Y70" s="130" t="s">
        <v>603</v>
      </c>
      <c r="Z70" s="143">
        <v>43006</v>
      </c>
      <c r="AA70" s="130" t="s">
        <v>636</v>
      </c>
      <c r="AB70" s="144">
        <v>15</v>
      </c>
      <c r="AC70" s="144">
        <v>0</v>
      </c>
      <c r="AD70" s="144">
        <v>0</v>
      </c>
      <c r="AE70" s="144"/>
      <c r="AF70" s="144"/>
      <c r="AG70" s="144"/>
      <c r="AH70" s="130"/>
      <c r="AI70" s="130"/>
      <c r="AJ70" s="133" t="s">
        <v>589</v>
      </c>
      <c r="AK70" s="133">
        <f t="shared" si="3"/>
      </c>
      <c r="AL70" s="134"/>
      <c r="AM70" s="134"/>
      <c r="AN70" s="145"/>
      <c r="AO70" s="136"/>
      <c r="AP70" s="136"/>
      <c r="AQ70" s="148"/>
      <c r="AS70" s="138"/>
    </row>
    <row r="71" spans="1:45" s="147" customFormat="1" ht="408">
      <c r="A71" s="124">
        <v>69</v>
      </c>
      <c r="B71" s="125"/>
      <c r="C71" s="139"/>
      <c r="D71" s="139"/>
      <c r="E71" s="139"/>
      <c r="F71" s="139"/>
      <c r="G71" s="140"/>
      <c r="H71" s="140"/>
      <c r="I71" s="140"/>
      <c r="J71" s="140"/>
      <c r="K71" s="140" t="s">
        <v>269</v>
      </c>
      <c r="L71" s="126"/>
      <c r="M71" s="140"/>
      <c r="N71" s="140" t="s">
        <v>659</v>
      </c>
      <c r="O71" s="140"/>
      <c r="P71" s="140" t="s">
        <v>423</v>
      </c>
      <c r="Q71" s="140"/>
      <c r="R71" s="141"/>
      <c r="S71" s="130">
        <v>20171204</v>
      </c>
      <c r="T71" s="128"/>
      <c r="U71" s="130"/>
      <c r="V71" s="142"/>
      <c r="W71" s="130"/>
      <c r="X71" s="130" t="s">
        <v>15</v>
      </c>
      <c r="Y71" s="130" t="s">
        <v>735</v>
      </c>
      <c r="Z71" s="143">
        <v>43076</v>
      </c>
      <c r="AA71" s="130" t="s">
        <v>736</v>
      </c>
      <c r="AB71" s="144">
        <v>17</v>
      </c>
      <c r="AC71" s="144">
        <v>0</v>
      </c>
      <c r="AD71" s="144">
        <v>1</v>
      </c>
      <c r="AE71" s="144"/>
      <c r="AF71" s="144"/>
      <c r="AG71" s="144"/>
      <c r="AH71" s="130"/>
      <c r="AI71" s="130"/>
      <c r="AJ71" s="133" t="s">
        <v>589</v>
      </c>
      <c r="AK71" s="133">
        <f t="shared" si="3"/>
        <v>0</v>
      </c>
      <c r="AL71" s="134"/>
      <c r="AM71" s="134"/>
      <c r="AN71" s="145"/>
      <c r="AO71" s="136"/>
      <c r="AP71" s="136"/>
      <c r="AQ71" s="146"/>
      <c r="AS71" s="138"/>
    </row>
    <row r="72" spans="1:45" s="147" customFormat="1" ht="409.5">
      <c r="A72" s="124">
        <v>70</v>
      </c>
      <c r="B72" s="125"/>
      <c r="C72" s="139"/>
      <c r="D72" s="139"/>
      <c r="E72" s="139"/>
      <c r="F72" s="139"/>
      <c r="G72" s="140"/>
      <c r="H72" s="140"/>
      <c r="I72" s="140"/>
      <c r="J72" s="140"/>
      <c r="K72" s="140" t="s">
        <v>269</v>
      </c>
      <c r="L72" s="126"/>
      <c r="M72" s="140"/>
      <c r="N72" s="140" t="s">
        <v>424</v>
      </c>
      <c r="O72" s="140"/>
      <c r="P72" s="140" t="s">
        <v>425</v>
      </c>
      <c r="Q72" s="140"/>
      <c r="R72" s="141"/>
      <c r="S72" s="130">
        <v>20171011</v>
      </c>
      <c r="T72" s="128"/>
      <c r="U72" s="130"/>
      <c r="V72" s="142"/>
      <c r="W72" s="130"/>
      <c r="X72" s="130" t="s">
        <v>12</v>
      </c>
      <c r="Y72" s="130" t="s">
        <v>679</v>
      </c>
      <c r="Z72" s="143">
        <v>43027</v>
      </c>
      <c r="AA72" s="130" t="s">
        <v>636</v>
      </c>
      <c r="AB72" s="144">
        <v>16</v>
      </c>
      <c r="AC72" s="144">
        <v>0</v>
      </c>
      <c r="AD72" s="144">
        <v>0</v>
      </c>
      <c r="AE72" s="144"/>
      <c r="AF72" s="144"/>
      <c r="AG72" s="144"/>
      <c r="AH72" s="130"/>
      <c r="AI72" s="130"/>
      <c r="AJ72" s="133" t="s">
        <v>589</v>
      </c>
      <c r="AK72" s="133">
        <f t="shared" si="3"/>
        <v>0</v>
      </c>
      <c r="AL72" s="134"/>
      <c r="AM72" s="134"/>
      <c r="AN72" s="145"/>
      <c r="AO72" s="136"/>
      <c r="AP72" s="136"/>
      <c r="AQ72" s="148"/>
      <c r="AS72" s="138"/>
    </row>
    <row r="73" spans="1:45" s="147" customFormat="1" ht="127.5">
      <c r="A73" s="124">
        <v>71</v>
      </c>
      <c r="B73" s="125"/>
      <c r="C73" s="139"/>
      <c r="D73" s="139"/>
      <c r="E73" s="139"/>
      <c r="F73" s="139"/>
      <c r="G73" s="140"/>
      <c r="H73" s="140"/>
      <c r="I73" s="140"/>
      <c r="J73" s="140"/>
      <c r="K73" s="140" t="s">
        <v>271</v>
      </c>
      <c r="L73" s="126"/>
      <c r="M73" s="140"/>
      <c r="N73" s="140" t="s">
        <v>426</v>
      </c>
      <c r="O73" s="140" t="s">
        <v>427</v>
      </c>
      <c r="P73" s="140" t="s">
        <v>428</v>
      </c>
      <c r="Q73" s="140"/>
      <c r="R73" s="141"/>
      <c r="S73" s="130">
        <v>20171117</v>
      </c>
      <c r="T73" s="128"/>
      <c r="U73" s="130"/>
      <c r="V73" s="142"/>
      <c r="W73" s="130"/>
      <c r="X73" s="130" t="s">
        <v>15</v>
      </c>
      <c r="Y73" s="130" t="s">
        <v>734</v>
      </c>
      <c r="Z73" s="143">
        <v>43076</v>
      </c>
      <c r="AA73" s="130" t="s">
        <v>736</v>
      </c>
      <c r="AB73" s="144">
        <v>17</v>
      </c>
      <c r="AC73" s="144">
        <v>0</v>
      </c>
      <c r="AD73" s="144">
        <v>1</v>
      </c>
      <c r="AE73" s="144"/>
      <c r="AF73" s="144"/>
      <c r="AG73" s="144"/>
      <c r="AH73" s="130"/>
      <c r="AI73" s="130"/>
      <c r="AJ73" s="133" t="s">
        <v>589</v>
      </c>
      <c r="AK73" s="133">
        <f t="shared" si="3"/>
        <v>0</v>
      </c>
      <c r="AL73" s="134"/>
      <c r="AM73" s="134"/>
      <c r="AN73" s="145"/>
      <c r="AO73" s="136"/>
      <c r="AP73" s="136"/>
      <c r="AQ73" s="148"/>
      <c r="AS73" s="138"/>
    </row>
    <row r="74" spans="1:45" s="147" customFormat="1" ht="216.75">
      <c r="A74" s="124">
        <v>72</v>
      </c>
      <c r="B74" s="125"/>
      <c r="C74" s="139"/>
      <c r="D74" s="139"/>
      <c r="E74" s="139" t="s">
        <v>362</v>
      </c>
      <c r="F74" s="139"/>
      <c r="G74" s="140"/>
      <c r="H74" s="140"/>
      <c r="I74" s="140"/>
      <c r="J74" s="140"/>
      <c r="K74" s="140" t="s">
        <v>271</v>
      </c>
      <c r="L74" s="126"/>
      <c r="M74" s="140"/>
      <c r="N74" s="140" t="s">
        <v>429</v>
      </c>
      <c r="O74" s="140"/>
      <c r="P74" s="140" t="s">
        <v>430</v>
      </c>
      <c r="Q74" s="140"/>
      <c r="R74" s="141"/>
      <c r="S74" s="130">
        <v>20171011</v>
      </c>
      <c r="T74" s="128"/>
      <c r="U74" s="130"/>
      <c r="V74" s="142"/>
      <c r="W74" s="130"/>
      <c r="X74" s="130" t="s">
        <v>13</v>
      </c>
      <c r="Y74" s="130" t="s">
        <v>682</v>
      </c>
      <c r="Z74" s="143">
        <v>43027</v>
      </c>
      <c r="AA74" s="130" t="s">
        <v>636</v>
      </c>
      <c r="AB74" s="144">
        <v>16</v>
      </c>
      <c r="AC74" s="144">
        <v>0</v>
      </c>
      <c r="AD74" s="144">
        <v>0</v>
      </c>
      <c r="AE74" s="144"/>
      <c r="AF74" s="144"/>
      <c r="AG74" s="144"/>
      <c r="AH74" s="130"/>
      <c r="AI74" s="130"/>
      <c r="AJ74" s="133" t="s">
        <v>589</v>
      </c>
      <c r="AK74" s="133">
        <f t="shared" si="3"/>
        <v>0</v>
      </c>
      <c r="AL74" s="134"/>
      <c r="AM74" s="134"/>
      <c r="AN74" s="145"/>
      <c r="AO74" s="136"/>
      <c r="AP74" s="136"/>
      <c r="AQ74" s="148"/>
      <c r="AR74" s="138"/>
      <c r="AS74" s="150"/>
    </row>
    <row r="75" spans="1:45" s="147" customFormat="1" ht="409.5">
      <c r="A75" s="124">
        <v>73</v>
      </c>
      <c r="B75" s="125"/>
      <c r="C75" s="139"/>
      <c r="D75" s="139"/>
      <c r="E75" s="139" t="s">
        <v>362</v>
      </c>
      <c r="F75" s="139"/>
      <c r="G75" s="140"/>
      <c r="H75" s="140"/>
      <c r="I75" s="140"/>
      <c r="J75" s="140"/>
      <c r="K75" s="140" t="s">
        <v>271</v>
      </c>
      <c r="L75" s="126"/>
      <c r="M75" s="140"/>
      <c r="N75" s="140" t="s">
        <v>431</v>
      </c>
      <c r="O75" s="140"/>
      <c r="P75" s="140" t="s">
        <v>432</v>
      </c>
      <c r="Q75" s="140"/>
      <c r="R75" s="141"/>
      <c r="S75" s="130">
        <v>20171011</v>
      </c>
      <c r="T75" s="128"/>
      <c r="U75" s="130"/>
      <c r="V75" s="142"/>
      <c r="W75" s="130"/>
      <c r="X75" s="130" t="s">
        <v>13</v>
      </c>
      <c r="Y75" s="130" t="s">
        <v>683</v>
      </c>
      <c r="Z75" s="143">
        <v>43027</v>
      </c>
      <c r="AA75" s="130" t="s">
        <v>636</v>
      </c>
      <c r="AB75" s="144">
        <v>16</v>
      </c>
      <c r="AC75" s="144">
        <v>0</v>
      </c>
      <c r="AD75" s="144">
        <v>0</v>
      </c>
      <c r="AE75" s="144"/>
      <c r="AF75" s="144"/>
      <c r="AG75" s="144"/>
      <c r="AH75" s="130"/>
      <c r="AI75" s="130"/>
      <c r="AJ75" s="133" t="s">
        <v>589</v>
      </c>
      <c r="AK75" s="133">
        <f t="shared" si="3"/>
        <v>0</v>
      </c>
      <c r="AL75" s="134"/>
      <c r="AM75" s="134"/>
      <c r="AN75" s="145"/>
      <c r="AO75" s="136"/>
      <c r="AP75" s="136"/>
      <c r="AQ75" s="148"/>
      <c r="AR75" s="138"/>
      <c r="AS75" s="138"/>
    </row>
    <row r="76" spans="1:45" s="147" customFormat="1" ht="51">
      <c r="A76" s="124">
        <v>74</v>
      </c>
      <c r="B76" s="125"/>
      <c r="C76" s="139"/>
      <c r="D76" s="139"/>
      <c r="E76" s="139"/>
      <c r="F76" s="139"/>
      <c r="G76" s="140"/>
      <c r="H76" s="140"/>
      <c r="I76" s="140"/>
      <c r="J76" s="140"/>
      <c r="K76" s="140" t="s">
        <v>271</v>
      </c>
      <c r="L76" s="126"/>
      <c r="M76" s="140"/>
      <c r="N76" s="140" t="s">
        <v>433</v>
      </c>
      <c r="O76" s="140"/>
      <c r="P76" s="140" t="s">
        <v>434</v>
      </c>
      <c r="Q76" s="140"/>
      <c r="R76" s="141"/>
      <c r="S76" s="130">
        <v>20171011</v>
      </c>
      <c r="T76" s="128"/>
      <c r="U76" s="130"/>
      <c r="V76" s="142"/>
      <c r="W76" s="130"/>
      <c r="X76" s="130" t="s">
        <v>12</v>
      </c>
      <c r="Y76" s="130" t="s">
        <v>680</v>
      </c>
      <c r="Z76" s="143">
        <v>43027</v>
      </c>
      <c r="AA76" s="130" t="s">
        <v>636</v>
      </c>
      <c r="AB76" s="144">
        <v>16</v>
      </c>
      <c r="AC76" s="144">
        <v>0</v>
      </c>
      <c r="AD76" s="144">
        <v>0</v>
      </c>
      <c r="AE76" s="144"/>
      <c r="AF76" s="144"/>
      <c r="AG76" s="144"/>
      <c r="AH76" s="130"/>
      <c r="AI76" s="130"/>
      <c r="AJ76" s="133" t="s">
        <v>589</v>
      </c>
      <c r="AK76" s="133">
        <f t="shared" si="3"/>
        <v>0</v>
      </c>
      <c r="AL76" s="134"/>
      <c r="AM76" s="134"/>
      <c r="AN76" s="145"/>
      <c r="AO76" s="136"/>
      <c r="AP76" s="136"/>
      <c r="AQ76" s="148"/>
      <c r="AS76" s="138"/>
    </row>
    <row r="77" spans="1:45" s="147" customFormat="1" ht="128.25" customHeight="1">
      <c r="A77" s="124">
        <v>75</v>
      </c>
      <c r="B77" s="125"/>
      <c r="C77" s="139"/>
      <c r="D77" s="139"/>
      <c r="E77" s="139"/>
      <c r="F77" s="139"/>
      <c r="G77" s="140"/>
      <c r="H77" s="140"/>
      <c r="I77" s="140"/>
      <c r="J77" s="140"/>
      <c r="K77" s="140" t="s">
        <v>271</v>
      </c>
      <c r="L77" s="126"/>
      <c r="M77" s="140"/>
      <c r="N77" s="140" t="s">
        <v>435</v>
      </c>
      <c r="O77" s="140"/>
      <c r="P77" s="140" t="s">
        <v>436</v>
      </c>
      <c r="Q77" s="140"/>
      <c r="R77" s="141"/>
      <c r="S77" s="130">
        <v>20171011</v>
      </c>
      <c r="T77" s="128"/>
      <c r="U77" s="130"/>
      <c r="V77" s="142"/>
      <c r="W77" s="130"/>
      <c r="X77" s="130" t="s">
        <v>13</v>
      </c>
      <c r="Y77" s="130" t="s">
        <v>684</v>
      </c>
      <c r="Z77" s="143">
        <v>43027</v>
      </c>
      <c r="AA77" s="130" t="s">
        <v>636</v>
      </c>
      <c r="AB77" s="144">
        <v>16</v>
      </c>
      <c r="AC77" s="144">
        <v>0</v>
      </c>
      <c r="AD77" s="144">
        <v>0</v>
      </c>
      <c r="AE77" s="144"/>
      <c r="AF77" s="144"/>
      <c r="AG77" s="144"/>
      <c r="AH77" s="130"/>
      <c r="AI77" s="130"/>
      <c r="AJ77" s="133" t="s">
        <v>589</v>
      </c>
      <c r="AK77" s="133">
        <f t="shared" si="3"/>
        <v>0</v>
      </c>
      <c r="AL77" s="134"/>
      <c r="AM77" s="134"/>
      <c r="AN77" s="145"/>
      <c r="AO77" s="136"/>
      <c r="AP77" s="136"/>
      <c r="AQ77" s="148"/>
      <c r="AS77" s="138"/>
    </row>
    <row r="78" spans="1:45" s="147" customFormat="1" ht="165.75">
      <c r="A78" s="124">
        <v>76</v>
      </c>
      <c r="B78" s="125"/>
      <c r="C78" s="139"/>
      <c r="D78" s="139"/>
      <c r="E78" s="139" t="s">
        <v>437</v>
      </c>
      <c r="F78" s="139"/>
      <c r="G78" s="140"/>
      <c r="H78" s="140"/>
      <c r="I78" s="140"/>
      <c r="J78" s="140"/>
      <c r="K78" s="140" t="s">
        <v>286</v>
      </c>
      <c r="L78" s="126"/>
      <c r="M78" s="140"/>
      <c r="N78" s="140" t="s">
        <v>438</v>
      </c>
      <c r="O78" s="140"/>
      <c r="P78" s="140" t="s">
        <v>439</v>
      </c>
      <c r="Q78" s="140"/>
      <c r="R78" s="141"/>
      <c r="S78" s="130">
        <v>20170921</v>
      </c>
      <c r="T78" s="128"/>
      <c r="U78" s="130"/>
      <c r="V78" s="142"/>
      <c r="W78" s="130"/>
      <c r="X78" s="130" t="s">
        <v>3</v>
      </c>
      <c r="Y78" s="130" t="s">
        <v>622</v>
      </c>
      <c r="Z78" s="143">
        <v>43006</v>
      </c>
      <c r="AA78" s="130" t="s">
        <v>636</v>
      </c>
      <c r="AB78" s="144">
        <v>15</v>
      </c>
      <c r="AC78" s="144">
        <v>0</v>
      </c>
      <c r="AD78" s="144">
        <v>0</v>
      </c>
      <c r="AE78" s="144"/>
      <c r="AF78" s="144"/>
      <c r="AG78" s="144"/>
      <c r="AH78" s="130"/>
      <c r="AI78" s="130"/>
      <c r="AJ78" s="133" t="s">
        <v>589</v>
      </c>
      <c r="AK78" s="133">
        <f t="shared" si="3"/>
        <v>0</v>
      </c>
      <c r="AL78" s="134"/>
      <c r="AM78" s="134"/>
      <c r="AN78" s="145"/>
      <c r="AO78" s="136"/>
      <c r="AP78" s="136"/>
      <c r="AQ78" s="148"/>
      <c r="AS78" s="138"/>
    </row>
    <row r="79" spans="1:45" s="147" customFormat="1" ht="89.25">
      <c r="A79" s="124">
        <v>77</v>
      </c>
      <c r="B79" s="125"/>
      <c r="C79" s="139"/>
      <c r="D79" s="139"/>
      <c r="E79" s="139" t="s">
        <v>437</v>
      </c>
      <c r="F79" s="139"/>
      <c r="G79" s="140"/>
      <c r="H79" s="140"/>
      <c r="I79" s="140"/>
      <c r="J79" s="140"/>
      <c r="K79" s="140" t="s">
        <v>270</v>
      </c>
      <c r="L79" s="126"/>
      <c r="M79" s="140"/>
      <c r="N79" s="140" t="s">
        <v>440</v>
      </c>
      <c r="O79" s="140"/>
      <c r="P79" s="140" t="s">
        <v>441</v>
      </c>
      <c r="Q79" s="140"/>
      <c r="R79" s="141"/>
      <c r="S79" s="130">
        <v>20170921</v>
      </c>
      <c r="T79" s="128"/>
      <c r="U79" s="130"/>
      <c r="V79" s="142"/>
      <c r="W79" s="130"/>
      <c r="X79" s="130" t="s">
        <v>12</v>
      </c>
      <c r="Y79" s="130" t="s">
        <v>607</v>
      </c>
      <c r="Z79" s="143">
        <v>43006</v>
      </c>
      <c r="AA79" s="130" t="s">
        <v>636</v>
      </c>
      <c r="AB79" s="144">
        <v>15</v>
      </c>
      <c r="AC79" s="144">
        <v>0</v>
      </c>
      <c r="AD79" s="144">
        <v>0</v>
      </c>
      <c r="AE79" s="144"/>
      <c r="AF79" s="144"/>
      <c r="AG79" s="144"/>
      <c r="AH79" s="130"/>
      <c r="AI79" s="130"/>
      <c r="AJ79" s="133" t="s">
        <v>589</v>
      </c>
      <c r="AK79" s="133">
        <f t="shared" si="3"/>
        <v>0</v>
      </c>
      <c r="AL79" s="134"/>
      <c r="AM79" s="134"/>
      <c r="AN79" s="145"/>
      <c r="AO79" s="136"/>
      <c r="AP79" s="136"/>
      <c r="AQ79" s="148"/>
      <c r="AS79" s="138"/>
    </row>
    <row r="80" spans="1:45" s="147" customFormat="1" ht="58.5" customHeight="1">
      <c r="A80" s="124">
        <v>78</v>
      </c>
      <c r="B80" s="125"/>
      <c r="C80" s="139"/>
      <c r="D80" s="139"/>
      <c r="E80" s="139" t="s">
        <v>442</v>
      </c>
      <c r="F80" s="139"/>
      <c r="G80" s="140"/>
      <c r="H80" s="140"/>
      <c r="I80" s="140"/>
      <c r="J80" s="140"/>
      <c r="K80" s="140" t="s">
        <v>270</v>
      </c>
      <c r="L80" s="126"/>
      <c r="M80" s="140"/>
      <c r="N80" s="140" t="s">
        <v>660</v>
      </c>
      <c r="O80" s="140" t="s">
        <v>661</v>
      </c>
      <c r="P80" s="140"/>
      <c r="Q80" s="140"/>
      <c r="R80" s="141"/>
      <c r="S80" s="130">
        <v>20170921</v>
      </c>
      <c r="T80" s="128"/>
      <c r="U80" s="130"/>
      <c r="V80" s="142"/>
      <c r="W80" s="130"/>
      <c r="X80" s="130" t="s">
        <v>12</v>
      </c>
      <c r="Y80" s="130" t="s">
        <v>605</v>
      </c>
      <c r="Z80" s="143">
        <v>43006</v>
      </c>
      <c r="AA80" s="130" t="s">
        <v>636</v>
      </c>
      <c r="AB80" s="144">
        <v>15</v>
      </c>
      <c r="AC80" s="144">
        <v>0</v>
      </c>
      <c r="AD80" s="144">
        <v>0</v>
      </c>
      <c r="AE80" s="144"/>
      <c r="AF80" s="144"/>
      <c r="AG80" s="144"/>
      <c r="AH80" s="130"/>
      <c r="AI80" s="130"/>
      <c r="AJ80" s="133" t="s">
        <v>589</v>
      </c>
      <c r="AK80" s="133">
        <f t="shared" si="3"/>
        <v>0</v>
      </c>
      <c r="AL80" s="134"/>
      <c r="AM80" s="134"/>
      <c r="AN80" s="145"/>
      <c r="AO80" s="136"/>
      <c r="AP80" s="136"/>
      <c r="AQ80" s="148"/>
      <c r="AS80" s="138"/>
    </row>
    <row r="81" spans="1:45" s="147" customFormat="1" ht="165.75">
      <c r="A81" s="124">
        <v>79</v>
      </c>
      <c r="B81" s="125"/>
      <c r="C81" s="139"/>
      <c r="D81" s="139"/>
      <c r="E81" s="139" t="s">
        <v>442</v>
      </c>
      <c r="F81" s="139"/>
      <c r="G81" s="140"/>
      <c r="H81" s="140"/>
      <c r="I81" s="140"/>
      <c r="J81" s="140"/>
      <c r="K81" s="140" t="s">
        <v>286</v>
      </c>
      <c r="L81" s="126"/>
      <c r="M81" s="140"/>
      <c r="N81" s="140" t="s">
        <v>443</v>
      </c>
      <c r="O81" s="140"/>
      <c r="P81" s="140" t="s">
        <v>444</v>
      </c>
      <c r="Q81" s="140"/>
      <c r="R81" s="141"/>
      <c r="S81" s="130">
        <v>20171011</v>
      </c>
      <c r="T81" s="128"/>
      <c r="U81" s="130"/>
      <c r="V81" s="142"/>
      <c r="W81" s="130"/>
      <c r="X81" s="130" t="s">
        <v>3</v>
      </c>
      <c r="Y81" s="130" t="s">
        <v>681</v>
      </c>
      <c r="Z81" s="143">
        <v>43027</v>
      </c>
      <c r="AA81" s="130" t="s">
        <v>636</v>
      </c>
      <c r="AB81" s="144">
        <v>16</v>
      </c>
      <c r="AC81" s="144">
        <v>0</v>
      </c>
      <c r="AD81" s="144">
        <v>0</v>
      </c>
      <c r="AE81" s="144"/>
      <c r="AF81" s="144"/>
      <c r="AG81" s="144"/>
      <c r="AH81" s="130"/>
      <c r="AI81" s="130"/>
      <c r="AJ81" s="133" t="s">
        <v>589</v>
      </c>
      <c r="AK81" s="133">
        <f t="shared" si="3"/>
        <v>0</v>
      </c>
      <c r="AL81" s="134"/>
      <c r="AM81" s="134"/>
      <c r="AN81" s="145"/>
      <c r="AO81" s="136"/>
      <c r="AP81" s="136"/>
      <c r="AQ81" s="148"/>
      <c r="AS81" s="138"/>
    </row>
    <row r="82" spans="1:45" s="147" customFormat="1" ht="114.75">
      <c r="A82" s="124">
        <v>80</v>
      </c>
      <c r="B82" s="125"/>
      <c r="C82" s="139"/>
      <c r="D82" s="139"/>
      <c r="E82" s="139" t="s">
        <v>445</v>
      </c>
      <c r="F82" s="139"/>
      <c r="G82" s="140"/>
      <c r="H82" s="140"/>
      <c r="I82" s="140"/>
      <c r="J82" s="140"/>
      <c r="K82" s="140" t="s">
        <v>286</v>
      </c>
      <c r="L82" s="126"/>
      <c r="M82" s="140"/>
      <c r="N82" s="140" t="s">
        <v>446</v>
      </c>
      <c r="O82" s="140"/>
      <c r="P82" s="140" t="s">
        <v>447</v>
      </c>
      <c r="Q82" s="140"/>
      <c r="R82" s="141"/>
      <c r="S82" s="130">
        <v>20171030</v>
      </c>
      <c r="T82" s="128"/>
      <c r="U82" s="130"/>
      <c r="V82" s="142"/>
      <c r="W82" s="130"/>
      <c r="X82" s="130" t="s">
        <v>12</v>
      </c>
      <c r="Y82" s="130" t="s">
        <v>686</v>
      </c>
      <c r="Z82" s="143">
        <v>43041</v>
      </c>
      <c r="AA82" s="130" t="s">
        <v>636</v>
      </c>
      <c r="AB82" s="144">
        <v>20</v>
      </c>
      <c r="AC82" s="144">
        <v>0</v>
      </c>
      <c r="AD82" s="144">
        <v>0</v>
      </c>
      <c r="AE82" s="144"/>
      <c r="AF82" s="144"/>
      <c r="AG82" s="144"/>
      <c r="AH82" s="130"/>
      <c r="AI82" s="130"/>
      <c r="AJ82" s="133" t="s">
        <v>589</v>
      </c>
      <c r="AK82" s="133">
        <f t="shared" si="3"/>
        <v>0</v>
      </c>
      <c r="AL82" s="134"/>
      <c r="AM82" s="134"/>
      <c r="AN82" s="145"/>
      <c r="AO82" s="136"/>
      <c r="AP82" s="136"/>
      <c r="AQ82" s="137"/>
      <c r="AS82" s="138"/>
    </row>
    <row r="83" spans="1:45" s="147" customFormat="1" ht="114.75">
      <c r="A83" s="124">
        <v>81</v>
      </c>
      <c r="B83" s="125"/>
      <c r="C83" s="139"/>
      <c r="D83" s="139"/>
      <c r="E83" s="139" t="s">
        <v>448</v>
      </c>
      <c r="F83" s="139"/>
      <c r="G83" s="140"/>
      <c r="H83" s="140"/>
      <c r="I83" s="140"/>
      <c r="J83" s="140"/>
      <c r="K83" s="140" t="s">
        <v>286</v>
      </c>
      <c r="L83" s="126"/>
      <c r="M83" s="140"/>
      <c r="N83" s="140" t="s">
        <v>449</v>
      </c>
      <c r="O83" s="140"/>
      <c r="P83" s="140" t="s">
        <v>450</v>
      </c>
      <c r="Q83" s="140"/>
      <c r="R83" s="141"/>
      <c r="S83" s="130">
        <v>20170928</v>
      </c>
      <c r="T83" s="128"/>
      <c r="U83" s="130"/>
      <c r="V83" s="142"/>
      <c r="W83" s="130"/>
      <c r="X83" s="130" t="s">
        <v>3</v>
      </c>
      <c r="Y83" s="130" t="s">
        <v>634</v>
      </c>
      <c r="Z83" s="131">
        <v>43013</v>
      </c>
      <c r="AA83" s="128" t="s">
        <v>636</v>
      </c>
      <c r="AB83" s="132">
        <v>26</v>
      </c>
      <c r="AC83" s="132">
        <v>0</v>
      </c>
      <c r="AD83" s="132">
        <v>0</v>
      </c>
      <c r="AE83" s="144"/>
      <c r="AF83" s="144"/>
      <c r="AG83" s="144"/>
      <c r="AH83" s="130"/>
      <c r="AI83" s="130"/>
      <c r="AJ83" s="133" t="s">
        <v>589</v>
      </c>
      <c r="AK83" s="133">
        <f t="shared" si="3"/>
        <v>0</v>
      </c>
      <c r="AL83" s="134"/>
      <c r="AM83" s="134"/>
      <c r="AN83" s="145"/>
      <c r="AO83" s="136"/>
      <c r="AP83" s="136"/>
      <c r="AQ83" s="137"/>
      <c r="AS83" s="138"/>
    </row>
    <row r="84" spans="1:45" ht="24" customHeight="1">
      <c r="A84" s="124">
        <v>82</v>
      </c>
      <c r="B84" s="125" t="s">
        <v>116</v>
      </c>
      <c r="C84" s="139" t="s">
        <v>349</v>
      </c>
      <c r="D84" s="139" t="s">
        <v>377</v>
      </c>
      <c r="E84" s="139"/>
      <c r="F84" s="139"/>
      <c r="G84" s="140"/>
      <c r="H84" s="140"/>
      <c r="I84" s="140"/>
      <c r="J84" s="140"/>
      <c r="K84" s="140" t="s">
        <v>270</v>
      </c>
      <c r="L84" s="126"/>
      <c r="M84" s="140"/>
      <c r="N84" s="140" t="s">
        <v>451</v>
      </c>
      <c r="O84" s="140"/>
      <c r="P84" s="140" t="s">
        <v>452</v>
      </c>
      <c r="Q84" s="140"/>
      <c r="R84" s="141" t="s">
        <v>7</v>
      </c>
      <c r="S84" s="130">
        <v>20170928</v>
      </c>
      <c r="T84" s="128"/>
      <c r="U84" s="130"/>
      <c r="V84" s="142"/>
      <c r="W84" s="130"/>
      <c r="X84" s="130" t="s">
        <v>12</v>
      </c>
      <c r="Y84" s="130" t="s">
        <v>633</v>
      </c>
      <c r="Z84" s="131">
        <v>43013</v>
      </c>
      <c r="AA84" s="128" t="s">
        <v>636</v>
      </c>
      <c r="AB84" s="132">
        <v>26</v>
      </c>
      <c r="AC84" s="132">
        <v>0</v>
      </c>
      <c r="AD84" s="132">
        <v>0</v>
      </c>
      <c r="AE84" s="144"/>
      <c r="AF84" s="144"/>
      <c r="AG84" s="144"/>
      <c r="AH84" s="130"/>
      <c r="AI84" s="130"/>
      <c r="AJ84" s="133" t="s">
        <v>592</v>
      </c>
      <c r="AK84" s="133" t="s">
        <v>593</v>
      </c>
      <c r="AL84" s="152" t="s">
        <v>453</v>
      </c>
      <c r="AM84" s="151" t="s">
        <v>454</v>
      </c>
      <c r="AN84" s="145"/>
      <c r="AO84" s="136"/>
      <c r="AP84" s="136"/>
      <c r="AQ84" s="137"/>
      <c r="AS84" s="138"/>
    </row>
    <row r="85" spans="1:45" s="147" customFormat="1" ht="153">
      <c r="A85" s="124">
        <v>83</v>
      </c>
      <c r="B85" s="125"/>
      <c r="C85" s="139" t="s">
        <v>349</v>
      </c>
      <c r="D85" s="139" t="s">
        <v>377</v>
      </c>
      <c r="E85" s="139"/>
      <c r="F85" s="139"/>
      <c r="G85" s="140"/>
      <c r="H85" s="140"/>
      <c r="I85" s="140"/>
      <c r="J85" s="140"/>
      <c r="K85" s="140" t="s">
        <v>269</v>
      </c>
      <c r="L85" s="126"/>
      <c r="M85" s="140"/>
      <c r="N85" s="140" t="s">
        <v>455</v>
      </c>
      <c r="O85" s="140"/>
      <c r="P85" s="140" t="s">
        <v>456</v>
      </c>
      <c r="Q85" s="140"/>
      <c r="R85" s="141" t="s">
        <v>7</v>
      </c>
      <c r="S85" s="130">
        <v>20171110</v>
      </c>
      <c r="T85" s="128"/>
      <c r="U85" s="130"/>
      <c r="V85" s="142"/>
      <c r="W85" s="130"/>
      <c r="X85" s="130" t="s">
        <v>13</v>
      </c>
      <c r="Y85" s="130" t="s">
        <v>722</v>
      </c>
      <c r="Z85" s="143">
        <v>43055</v>
      </c>
      <c r="AA85" s="130" t="s">
        <v>636</v>
      </c>
      <c r="AB85" s="144">
        <v>13</v>
      </c>
      <c r="AC85" s="144">
        <v>0</v>
      </c>
      <c r="AD85" s="144">
        <v>2</v>
      </c>
      <c r="AE85" s="144"/>
      <c r="AF85" s="144"/>
      <c r="AG85" s="144"/>
      <c r="AH85" s="130"/>
      <c r="AI85" s="130"/>
      <c r="AJ85" s="133" t="s">
        <v>592</v>
      </c>
      <c r="AK85" s="133" t="s">
        <v>593</v>
      </c>
      <c r="AL85" s="152" t="s">
        <v>453</v>
      </c>
      <c r="AM85" s="151" t="s">
        <v>454</v>
      </c>
      <c r="AN85" s="145"/>
      <c r="AO85" s="136"/>
      <c r="AP85" s="136"/>
      <c r="AQ85" s="137"/>
      <c r="AS85" s="138"/>
    </row>
    <row r="86" spans="1:45" s="149" customFormat="1" ht="76.5">
      <c r="A86" s="124">
        <v>84</v>
      </c>
      <c r="B86" s="125"/>
      <c r="C86" s="139"/>
      <c r="D86" s="139"/>
      <c r="E86" s="139"/>
      <c r="F86" s="139"/>
      <c r="G86" s="140"/>
      <c r="H86" s="140" t="s">
        <v>457</v>
      </c>
      <c r="I86" s="140"/>
      <c r="J86" s="140"/>
      <c r="K86" s="140" t="s">
        <v>269</v>
      </c>
      <c r="L86" s="126"/>
      <c r="M86" s="140"/>
      <c r="N86" s="140"/>
      <c r="O86" s="140"/>
      <c r="P86" s="140" t="s">
        <v>458</v>
      </c>
      <c r="Q86" s="140"/>
      <c r="R86" s="141" t="s">
        <v>9</v>
      </c>
      <c r="S86" s="130">
        <v>20171030</v>
      </c>
      <c r="T86" s="128"/>
      <c r="U86" s="130"/>
      <c r="V86" s="142"/>
      <c r="W86" s="130"/>
      <c r="X86" s="130" t="s">
        <v>13</v>
      </c>
      <c r="Y86" s="130" t="s">
        <v>685</v>
      </c>
      <c r="Z86" s="143">
        <v>43041</v>
      </c>
      <c r="AA86" s="130" t="s">
        <v>636</v>
      </c>
      <c r="AB86" s="144">
        <v>20</v>
      </c>
      <c r="AC86" s="144">
        <v>0</v>
      </c>
      <c r="AD86" s="144">
        <v>0</v>
      </c>
      <c r="AE86" s="144"/>
      <c r="AF86" s="144"/>
      <c r="AG86" s="144"/>
      <c r="AH86" s="130"/>
      <c r="AI86" s="130"/>
      <c r="AJ86" s="133" t="s">
        <v>592</v>
      </c>
      <c r="AK86" s="133" t="s">
        <v>593</v>
      </c>
      <c r="AL86" s="152" t="s">
        <v>453</v>
      </c>
      <c r="AM86" s="151" t="s">
        <v>454</v>
      </c>
      <c r="AN86" s="145"/>
      <c r="AO86" s="136"/>
      <c r="AP86" s="136"/>
      <c r="AQ86" s="148"/>
      <c r="AS86" s="138"/>
    </row>
    <row r="87" spans="1:45" s="147" customFormat="1" ht="51">
      <c r="A87" s="124">
        <v>85</v>
      </c>
      <c r="B87" s="125"/>
      <c r="C87" s="139" t="s">
        <v>349</v>
      </c>
      <c r="D87" s="139" t="s">
        <v>459</v>
      </c>
      <c r="E87" s="139"/>
      <c r="F87" s="139"/>
      <c r="G87" s="140"/>
      <c r="H87" s="140" t="s">
        <v>322</v>
      </c>
      <c r="I87" s="140"/>
      <c r="J87" s="140"/>
      <c r="K87" s="140" t="s">
        <v>269</v>
      </c>
      <c r="L87" s="126"/>
      <c r="M87" s="140"/>
      <c r="N87" s="140"/>
      <c r="O87" s="140"/>
      <c r="P87" s="140" t="s">
        <v>460</v>
      </c>
      <c r="Q87" s="140"/>
      <c r="R87" s="141" t="s">
        <v>7</v>
      </c>
      <c r="S87" s="130">
        <v>20171030</v>
      </c>
      <c r="T87" s="128"/>
      <c r="U87" s="130"/>
      <c r="V87" s="142"/>
      <c r="W87" s="130"/>
      <c r="X87" s="130" t="s">
        <v>13</v>
      </c>
      <c r="Y87" s="130" t="s">
        <v>687</v>
      </c>
      <c r="Z87" s="143">
        <v>43041</v>
      </c>
      <c r="AA87" s="130" t="s">
        <v>636</v>
      </c>
      <c r="AB87" s="144">
        <v>20</v>
      </c>
      <c r="AC87" s="144">
        <v>0</v>
      </c>
      <c r="AD87" s="144">
        <v>0</v>
      </c>
      <c r="AE87" s="144"/>
      <c r="AF87" s="144"/>
      <c r="AG87" s="144"/>
      <c r="AH87" s="130"/>
      <c r="AI87" s="130"/>
      <c r="AJ87" s="133" t="s">
        <v>592</v>
      </c>
      <c r="AK87" s="133" t="s">
        <v>593</v>
      </c>
      <c r="AL87" s="152" t="s">
        <v>453</v>
      </c>
      <c r="AM87" s="151" t="s">
        <v>454</v>
      </c>
      <c r="AN87" s="145"/>
      <c r="AO87" s="136"/>
      <c r="AP87" s="136"/>
      <c r="AQ87" s="148"/>
      <c r="AS87" s="138"/>
    </row>
    <row r="88" spans="1:45" s="147" customFormat="1" ht="409.5">
      <c r="A88" s="124">
        <v>86</v>
      </c>
      <c r="B88" s="125"/>
      <c r="C88" s="139" t="s">
        <v>349</v>
      </c>
      <c r="D88" s="139" t="s">
        <v>459</v>
      </c>
      <c r="E88" s="139"/>
      <c r="F88" s="139"/>
      <c r="G88" s="140"/>
      <c r="H88" s="140" t="s">
        <v>322</v>
      </c>
      <c r="I88" s="140"/>
      <c r="J88" s="140"/>
      <c r="K88" s="140" t="s">
        <v>269</v>
      </c>
      <c r="L88" s="126"/>
      <c r="M88" s="140"/>
      <c r="N88" s="140" t="s">
        <v>461</v>
      </c>
      <c r="O88" s="140"/>
      <c r="P88" s="140" t="s">
        <v>462</v>
      </c>
      <c r="Q88" s="140"/>
      <c r="R88" s="141"/>
      <c r="S88" s="130">
        <v>20171030</v>
      </c>
      <c r="T88" s="128"/>
      <c r="U88" s="130"/>
      <c r="V88" s="142"/>
      <c r="W88" s="130"/>
      <c r="X88" s="130" t="s">
        <v>13</v>
      </c>
      <c r="Y88" s="130" t="s">
        <v>688</v>
      </c>
      <c r="Z88" s="143">
        <v>43041</v>
      </c>
      <c r="AA88" s="130" t="s">
        <v>636</v>
      </c>
      <c r="AB88" s="144">
        <v>20</v>
      </c>
      <c r="AC88" s="144">
        <v>0</v>
      </c>
      <c r="AD88" s="144">
        <v>0</v>
      </c>
      <c r="AE88" s="144"/>
      <c r="AF88" s="144"/>
      <c r="AG88" s="144"/>
      <c r="AH88" s="130"/>
      <c r="AI88" s="130"/>
      <c r="AJ88" s="133" t="s">
        <v>592</v>
      </c>
      <c r="AK88" s="133" t="s">
        <v>593</v>
      </c>
      <c r="AL88" s="152" t="s">
        <v>453</v>
      </c>
      <c r="AM88" s="151" t="s">
        <v>454</v>
      </c>
      <c r="AN88" s="145"/>
      <c r="AO88" s="136"/>
      <c r="AP88" s="136"/>
      <c r="AQ88" s="148"/>
      <c r="AR88" s="138"/>
      <c r="AS88" s="150"/>
    </row>
    <row r="89" spans="1:45" s="147" customFormat="1" ht="114.75">
      <c r="A89" s="124">
        <v>87</v>
      </c>
      <c r="B89" s="125"/>
      <c r="C89" s="139"/>
      <c r="D89" s="139"/>
      <c r="E89" s="139"/>
      <c r="F89" s="139"/>
      <c r="G89" s="140"/>
      <c r="H89" s="140"/>
      <c r="I89" s="140"/>
      <c r="J89" s="140"/>
      <c r="K89" s="140" t="s">
        <v>269</v>
      </c>
      <c r="L89" s="126"/>
      <c r="M89" s="140"/>
      <c r="N89" s="140" t="s">
        <v>463</v>
      </c>
      <c r="O89" s="140"/>
      <c r="P89" s="140" t="s">
        <v>464</v>
      </c>
      <c r="Q89" s="140"/>
      <c r="R89" s="141"/>
      <c r="S89" s="130">
        <v>20171030</v>
      </c>
      <c r="T89" s="128"/>
      <c r="U89" s="130"/>
      <c r="V89" s="142"/>
      <c r="W89" s="130"/>
      <c r="X89" s="130" t="s">
        <v>14</v>
      </c>
      <c r="Y89" s="130" t="s">
        <v>689</v>
      </c>
      <c r="Z89" s="143">
        <v>43041</v>
      </c>
      <c r="AA89" s="130" t="s">
        <v>636</v>
      </c>
      <c r="AB89" s="144">
        <v>20</v>
      </c>
      <c r="AC89" s="144">
        <v>0</v>
      </c>
      <c r="AD89" s="144">
        <v>0</v>
      </c>
      <c r="AE89" s="144"/>
      <c r="AF89" s="144"/>
      <c r="AG89" s="144"/>
      <c r="AH89" s="130"/>
      <c r="AI89" s="130"/>
      <c r="AJ89" s="133" t="s">
        <v>592</v>
      </c>
      <c r="AK89" s="133" t="s">
        <v>593</v>
      </c>
      <c r="AL89" s="152" t="s">
        <v>453</v>
      </c>
      <c r="AM89" s="151" t="s">
        <v>454</v>
      </c>
      <c r="AN89" s="145"/>
      <c r="AO89" s="136"/>
      <c r="AP89" s="136"/>
      <c r="AQ89" s="148"/>
      <c r="AR89" s="138"/>
      <c r="AS89" s="138"/>
    </row>
    <row r="90" spans="1:45" s="147" customFormat="1" ht="114.75">
      <c r="A90" s="124">
        <v>88</v>
      </c>
      <c r="B90" s="125"/>
      <c r="C90" s="139" t="s">
        <v>379</v>
      </c>
      <c r="D90" s="139" t="s">
        <v>349</v>
      </c>
      <c r="E90" s="139"/>
      <c r="F90" s="139"/>
      <c r="G90" s="140"/>
      <c r="H90" s="140" t="s">
        <v>399</v>
      </c>
      <c r="I90" s="140"/>
      <c r="J90" s="140"/>
      <c r="K90" s="140" t="s">
        <v>269</v>
      </c>
      <c r="L90" s="126"/>
      <c r="M90" s="140"/>
      <c r="N90" s="140"/>
      <c r="O90" s="140"/>
      <c r="P90" s="140" t="s">
        <v>465</v>
      </c>
      <c r="Q90" s="140"/>
      <c r="R90" s="141"/>
      <c r="S90" s="130">
        <v>20171030</v>
      </c>
      <c r="T90" s="128"/>
      <c r="U90" s="130"/>
      <c r="V90" s="142"/>
      <c r="W90" s="130"/>
      <c r="X90" s="130" t="s">
        <v>12</v>
      </c>
      <c r="Y90" s="130" t="s">
        <v>690</v>
      </c>
      <c r="Z90" s="143">
        <v>43041</v>
      </c>
      <c r="AA90" s="130" t="s">
        <v>636</v>
      </c>
      <c r="AB90" s="144">
        <v>20</v>
      </c>
      <c r="AC90" s="144">
        <v>0</v>
      </c>
      <c r="AD90" s="144">
        <v>0</v>
      </c>
      <c r="AE90" s="144"/>
      <c r="AF90" s="144"/>
      <c r="AG90" s="144"/>
      <c r="AH90" s="130"/>
      <c r="AI90" s="130"/>
      <c r="AJ90" s="133" t="s">
        <v>592</v>
      </c>
      <c r="AK90" s="133" t="s">
        <v>593</v>
      </c>
      <c r="AL90" s="152" t="s">
        <v>453</v>
      </c>
      <c r="AM90" s="151" t="s">
        <v>454</v>
      </c>
      <c r="AN90" s="145"/>
      <c r="AO90" s="136"/>
      <c r="AP90" s="136"/>
      <c r="AQ90" s="148"/>
      <c r="AS90" s="138"/>
    </row>
    <row r="91" spans="1:45" s="147" customFormat="1" ht="51">
      <c r="A91" s="124">
        <v>89</v>
      </c>
      <c r="B91" s="125"/>
      <c r="C91" s="139" t="s">
        <v>379</v>
      </c>
      <c r="D91" s="139" t="s">
        <v>349</v>
      </c>
      <c r="E91" s="139"/>
      <c r="F91" s="139"/>
      <c r="G91" s="140"/>
      <c r="H91" s="140" t="s">
        <v>466</v>
      </c>
      <c r="I91" s="140"/>
      <c r="J91" s="140"/>
      <c r="K91" s="140" t="s">
        <v>269</v>
      </c>
      <c r="L91" s="126"/>
      <c r="M91" s="140"/>
      <c r="N91" s="140"/>
      <c r="O91" s="140"/>
      <c r="P91" s="140" t="s">
        <v>467</v>
      </c>
      <c r="Q91" s="140"/>
      <c r="R91" s="141"/>
      <c r="S91" s="130">
        <v>20171030</v>
      </c>
      <c r="T91" s="128"/>
      <c r="U91" s="130"/>
      <c r="V91" s="142"/>
      <c r="W91" s="130"/>
      <c r="X91" s="130" t="s">
        <v>15</v>
      </c>
      <c r="Y91" s="130" t="s">
        <v>691</v>
      </c>
      <c r="Z91" s="143">
        <v>43041</v>
      </c>
      <c r="AA91" s="130" t="s">
        <v>636</v>
      </c>
      <c r="AB91" s="144">
        <v>20</v>
      </c>
      <c r="AC91" s="144">
        <v>0</v>
      </c>
      <c r="AD91" s="144">
        <v>0</v>
      </c>
      <c r="AE91" s="144"/>
      <c r="AF91" s="144"/>
      <c r="AG91" s="144"/>
      <c r="AH91" s="130"/>
      <c r="AI91" s="130"/>
      <c r="AJ91" s="133" t="s">
        <v>592</v>
      </c>
      <c r="AK91" s="133" t="s">
        <v>593</v>
      </c>
      <c r="AL91" s="152" t="s">
        <v>453</v>
      </c>
      <c r="AM91" s="151" t="s">
        <v>454</v>
      </c>
      <c r="AN91" s="145"/>
      <c r="AO91" s="136"/>
      <c r="AP91" s="136"/>
      <c r="AQ91" s="148"/>
      <c r="AS91" s="138"/>
    </row>
    <row r="92" spans="1:45" s="147" customFormat="1" ht="89.25">
      <c r="A92" s="124">
        <v>90</v>
      </c>
      <c r="B92" s="125"/>
      <c r="C92" s="139"/>
      <c r="D92" s="139"/>
      <c r="E92" s="139"/>
      <c r="F92" s="139"/>
      <c r="G92" s="140"/>
      <c r="H92" s="140" t="s">
        <v>468</v>
      </c>
      <c r="I92" s="140"/>
      <c r="J92" s="140"/>
      <c r="K92" s="140" t="s">
        <v>296</v>
      </c>
      <c r="L92" s="126"/>
      <c r="M92" s="140"/>
      <c r="N92" s="140"/>
      <c r="O92" s="140"/>
      <c r="P92" s="140" t="s">
        <v>469</v>
      </c>
      <c r="Q92" s="140"/>
      <c r="R92" s="141"/>
      <c r="S92" s="130">
        <v>20170921</v>
      </c>
      <c r="T92" s="128"/>
      <c r="U92" s="130"/>
      <c r="V92" s="142"/>
      <c r="W92" s="130"/>
      <c r="X92" s="130" t="s">
        <v>12</v>
      </c>
      <c r="Y92" s="130" t="s">
        <v>618</v>
      </c>
      <c r="Z92" s="143">
        <v>43006</v>
      </c>
      <c r="AA92" s="130" t="s">
        <v>636</v>
      </c>
      <c r="AB92" s="144">
        <v>15</v>
      </c>
      <c r="AC92" s="144">
        <v>0</v>
      </c>
      <c r="AD92" s="144">
        <v>0</v>
      </c>
      <c r="AE92" s="144"/>
      <c r="AF92" s="144"/>
      <c r="AG92" s="144"/>
      <c r="AH92" s="130"/>
      <c r="AI92" s="130"/>
      <c r="AJ92" s="133" t="s">
        <v>592</v>
      </c>
      <c r="AK92" s="133" t="s">
        <v>593</v>
      </c>
      <c r="AL92" s="152" t="s">
        <v>453</v>
      </c>
      <c r="AM92" s="151" t="s">
        <v>454</v>
      </c>
      <c r="AN92" s="145"/>
      <c r="AO92" s="136"/>
      <c r="AP92" s="136"/>
      <c r="AQ92" s="148"/>
      <c r="AS92" s="138"/>
    </row>
    <row r="93" spans="1:45" s="147" customFormat="1" ht="89.25">
      <c r="A93" s="124">
        <v>91</v>
      </c>
      <c r="B93" s="125"/>
      <c r="C93" s="139"/>
      <c r="D93" s="139"/>
      <c r="E93" s="139"/>
      <c r="F93" s="139"/>
      <c r="G93" s="140"/>
      <c r="H93" s="140" t="s">
        <v>468</v>
      </c>
      <c r="I93" s="140"/>
      <c r="J93" s="140"/>
      <c r="K93" s="140" t="s">
        <v>269</v>
      </c>
      <c r="L93" s="126"/>
      <c r="M93" s="140"/>
      <c r="N93" s="140"/>
      <c r="O93" s="140"/>
      <c r="P93" s="140" t="s">
        <v>470</v>
      </c>
      <c r="Q93" s="140"/>
      <c r="R93" s="141"/>
      <c r="S93" s="130">
        <v>20171030</v>
      </c>
      <c r="T93" s="128"/>
      <c r="U93" s="130"/>
      <c r="V93" s="142"/>
      <c r="W93" s="130"/>
      <c r="X93" s="130" t="s">
        <v>14</v>
      </c>
      <c r="Y93" s="130" t="s">
        <v>692</v>
      </c>
      <c r="Z93" s="143">
        <v>43041</v>
      </c>
      <c r="AA93" s="130" t="s">
        <v>636</v>
      </c>
      <c r="AB93" s="144">
        <v>20</v>
      </c>
      <c r="AC93" s="144">
        <v>0</v>
      </c>
      <c r="AD93" s="144">
        <v>0</v>
      </c>
      <c r="AE93" s="144"/>
      <c r="AF93" s="144"/>
      <c r="AG93" s="144"/>
      <c r="AH93" s="130"/>
      <c r="AI93" s="130"/>
      <c r="AJ93" s="133" t="s">
        <v>592</v>
      </c>
      <c r="AK93" s="133" t="s">
        <v>593</v>
      </c>
      <c r="AL93" s="152" t="s">
        <v>453</v>
      </c>
      <c r="AM93" s="151" t="s">
        <v>454</v>
      </c>
      <c r="AN93" s="145"/>
      <c r="AO93" s="136"/>
      <c r="AP93" s="136"/>
      <c r="AQ93" s="137"/>
      <c r="AS93" s="138"/>
    </row>
    <row r="94" spans="1:45" s="147" customFormat="1" ht="153">
      <c r="A94" s="124">
        <v>92</v>
      </c>
      <c r="B94" s="125"/>
      <c r="C94" s="139" t="s">
        <v>379</v>
      </c>
      <c r="D94" s="139" t="s">
        <v>349</v>
      </c>
      <c r="E94" s="139"/>
      <c r="F94" s="139"/>
      <c r="G94" s="140"/>
      <c r="H94" s="140"/>
      <c r="I94" s="140"/>
      <c r="J94" s="140"/>
      <c r="K94" s="140" t="s">
        <v>269</v>
      </c>
      <c r="L94" s="126"/>
      <c r="M94" s="140"/>
      <c r="N94" s="140" t="s">
        <v>471</v>
      </c>
      <c r="O94" s="140"/>
      <c r="P94" s="140" t="s">
        <v>472</v>
      </c>
      <c r="Q94" s="140"/>
      <c r="R94" s="141"/>
      <c r="S94" s="130">
        <v>20171030</v>
      </c>
      <c r="T94" s="128"/>
      <c r="U94" s="130"/>
      <c r="V94" s="142"/>
      <c r="W94" s="130"/>
      <c r="X94" s="130" t="s">
        <v>15</v>
      </c>
      <c r="Y94" s="130" t="s">
        <v>693</v>
      </c>
      <c r="Z94" s="143">
        <v>43041</v>
      </c>
      <c r="AA94" s="130" t="s">
        <v>636</v>
      </c>
      <c r="AB94" s="144">
        <v>20</v>
      </c>
      <c r="AC94" s="144">
        <v>0</v>
      </c>
      <c r="AD94" s="144">
        <v>0</v>
      </c>
      <c r="AE94" s="144"/>
      <c r="AF94" s="144"/>
      <c r="AG94" s="144"/>
      <c r="AH94" s="130"/>
      <c r="AI94" s="130"/>
      <c r="AJ94" s="133" t="s">
        <v>592</v>
      </c>
      <c r="AK94" s="133" t="s">
        <v>593</v>
      </c>
      <c r="AL94" s="152" t="s">
        <v>453</v>
      </c>
      <c r="AM94" s="151" t="s">
        <v>454</v>
      </c>
      <c r="AN94" s="145"/>
      <c r="AO94" s="136"/>
      <c r="AP94" s="136"/>
      <c r="AQ94" s="148"/>
      <c r="AR94" s="138"/>
      <c r="AS94" s="138"/>
    </row>
    <row r="95" spans="1:45" s="147" customFormat="1" ht="51">
      <c r="A95" s="124">
        <v>93</v>
      </c>
      <c r="B95" s="125"/>
      <c r="C95" s="139" t="s">
        <v>379</v>
      </c>
      <c r="D95" s="139" t="s">
        <v>379</v>
      </c>
      <c r="E95" s="139"/>
      <c r="F95" s="139"/>
      <c r="G95" s="140"/>
      <c r="H95" s="140"/>
      <c r="I95" s="140"/>
      <c r="J95" s="140"/>
      <c r="K95" s="140" t="s">
        <v>269</v>
      </c>
      <c r="L95" s="126"/>
      <c r="M95" s="140"/>
      <c r="N95" s="140" t="s">
        <v>473</v>
      </c>
      <c r="O95" s="140"/>
      <c r="P95" s="140" t="s">
        <v>474</v>
      </c>
      <c r="Q95" s="140"/>
      <c r="R95" s="141"/>
      <c r="S95" s="130">
        <v>20171030</v>
      </c>
      <c r="T95" s="128"/>
      <c r="U95" s="130"/>
      <c r="V95" s="142"/>
      <c r="W95" s="130"/>
      <c r="X95" s="130" t="s">
        <v>12</v>
      </c>
      <c r="Y95" s="130" t="s">
        <v>695</v>
      </c>
      <c r="Z95" s="143">
        <v>43041</v>
      </c>
      <c r="AA95" s="130" t="s">
        <v>636</v>
      </c>
      <c r="AB95" s="144">
        <v>20</v>
      </c>
      <c r="AC95" s="144">
        <v>0</v>
      </c>
      <c r="AD95" s="144">
        <v>0</v>
      </c>
      <c r="AE95" s="144"/>
      <c r="AF95" s="144"/>
      <c r="AG95" s="144"/>
      <c r="AH95" s="130"/>
      <c r="AI95" s="130"/>
      <c r="AJ95" s="133" t="s">
        <v>592</v>
      </c>
      <c r="AK95" s="133" t="s">
        <v>593</v>
      </c>
      <c r="AL95" s="152" t="s">
        <v>453</v>
      </c>
      <c r="AM95" s="151" t="s">
        <v>454</v>
      </c>
      <c r="AN95" s="145"/>
      <c r="AO95" s="136"/>
      <c r="AP95" s="136"/>
      <c r="AQ95" s="148"/>
      <c r="AR95" s="138"/>
      <c r="AS95" s="138"/>
    </row>
    <row r="96" spans="1:44" s="147" customFormat="1" ht="318.75">
      <c r="A96" s="124">
        <v>94</v>
      </c>
      <c r="B96" s="125"/>
      <c r="C96" s="139" t="s">
        <v>379</v>
      </c>
      <c r="D96" s="139" t="s">
        <v>379</v>
      </c>
      <c r="E96" s="139"/>
      <c r="F96" s="139"/>
      <c r="G96" s="140"/>
      <c r="H96" s="140"/>
      <c r="I96" s="140"/>
      <c r="J96" s="140"/>
      <c r="K96" s="140" t="s">
        <v>269</v>
      </c>
      <c r="L96" s="126"/>
      <c r="M96" s="140"/>
      <c r="N96" s="140" t="s">
        <v>475</v>
      </c>
      <c r="O96" s="140"/>
      <c r="P96" s="140" t="s">
        <v>476</v>
      </c>
      <c r="Q96" s="140"/>
      <c r="R96" s="141"/>
      <c r="S96" s="130">
        <v>20171030</v>
      </c>
      <c r="T96" s="128"/>
      <c r="U96" s="130"/>
      <c r="V96" s="142"/>
      <c r="W96" s="130"/>
      <c r="X96" s="130" t="s">
        <v>12</v>
      </c>
      <c r="Y96" s="130" t="s">
        <v>694</v>
      </c>
      <c r="Z96" s="143">
        <v>43041</v>
      </c>
      <c r="AA96" s="130" t="s">
        <v>636</v>
      </c>
      <c r="AB96" s="144">
        <v>20</v>
      </c>
      <c r="AC96" s="144">
        <v>0</v>
      </c>
      <c r="AD96" s="144">
        <v>0</v>
      </c>
      <c r="AE96" s="144"/>
      <c r="AF96" s="144"/>
      <c r="AG96" s="144"/>
      <c r="AH96" s="130"/>
      <c r="AI96" s="130"/>
      <c r="AJ96" s="133" t="s">
        <v>592</v>
      </c>
      <c r="AK96" s="133" t="s">
        <v>593</v>
      </c>
      <c r="AL96" s="152" t="s">
        <v>453</v>
      </c>
      <c r="AM96" s="151" t="s">
        <v>454</v>
      </c>
      <c r="AN96" s="145"/>
      <c r="AO96" s="136"/>
      <c r="AP96" s="136"/>
      <c r="AQ96" s="148"/>
      <c r="AR96" s="138"/>
    </row>
    <row r="97" spans="1:44" s="147" customFormat="1" ht="38.25">
      <c r="A97" s="124">
        <v>95</v>
      </c>
      <c r="B97" s="125"/>
      <c r="C97" s="139" t="s">
        <v>379</v>
      </c>
      <c r="D97" s="139" t="s">
        <v>379</v>
      </c>
      <c r="E97" s="139"/>
      <c r="F97" s="139"/>
      <c r="G97" s="140"/>
      <c r="H97" s="140"/>
      <c r="I97" s="140"/>
      <c r="J97" s="140"/>
      <c r="K97" s="140" t="s">
        <v>269</v>
      </c>
      <c r="L97" s="126"/>
      <c r="M97" s="140"/>
      <c r="N97" s="140" t="s">
        <v>477</v>
      </c>
      <c r="O97" s="140" t="s">
        <v>478</v>
      </c>
      <c r="P97" s="140" t="s">
        <v>479</v>
      </c>
      <c r="Q97" s="140"/>
      <c r="R97" s="141"/>
      <c r="S97" s="130">
        <v>20171030</v>
      </c>
      <c r="T97" s="128"/>
      <c r="U97" s="130"/>
      <c r="V97" s="142"/>
      <c r="W97" s="130"/>
      <c r="X97" s="130" t="s">
        <v>12</v>
      </c>
      <c r="Y97" s="130" t="s">
        <v>696</v>
      </c>
      <c r="Z97" s="143">
        <v>43041</v>
      </c>
      <c r="AA97" s="130" t="s">
        <v>636</v>
      </c>
      <c r="AB97" s="144">
        <v>20</v>
      </c>
      <c r="AC97" s="144">
        <v>0</v>
      </c>
      <c r="AD97" s="144">
        <v>0</v>
      </c>
      <c r="AE97" s="144"/>
      <c r="AF97" s="144"/>
      <c r="AG97" s="144"/>
      <c r="AH97" s="130"/>
      <c r="AI97" s="130"/>
      <c r="AJ97" s="133" t="s">
        <v>592</v>
      </c>
      <c r="AK97" s="133" t="s">
        <v>593</v>
      </c>
      <c r="AL97" s="152" t="s">
        <v>453</v>
      </c>
      <c r="AM97" s="151" t="s">
        <v>454</v>
      </c>
      <c r="AN97" s="145"/>
      <c r="AO97" s="136"/>
      <c r="AP97" s="136"/>
      <c r="AQ97" s="148"/>
      <c r="AR97" s="138"/>
    </row>
    <row r="98" spans="1:44" s="147" customFormat="1" ht="127.5">
      <c r="A98" s="124">
        <v>96</v>
      </c>
      <c r="B98" s="125"/>
      <c r="C98" s="139" t="s">
        <v>379</v>
      </c>
      <c r="D98" s="139" t="s">
        <v>379</v>
      </c>
      <c r="E98" s="139"/>
      <c r="F98" s="139"/>
      <c r="G98" s="140"/>
      <c r="H98" s="140"/>
      <c r="I98" s="140"/>
      <c r="J98" s="140"/>
      <c r="K98" s="140" t="s">
        <v>269</v>
      </c>
      <c r="L98" s="126"/>
      <c r="M98" s="140"/>
      <c r="N98" s="140" t="s">
        <v>480</v>
      </c>
      <c r="O98" s="140"/>
      <c r="P98" s="140" t="s">
        <v>481</v>
      </c>
      <c r="Q98" s="140"/>
      <c r="R98" s="141" t="s">
        <v>7</v>
      </c>
      <c r="S98" s="130">
        <v>20171030</v>
      </c>
      <c r="T98" s="128"/>
      <c r="U98" s="130"/>
      <c r="V98" s="142"/>
      <c r="W98" s="130"/>
      <c r="X98" s="130" t="s">
        <v>14</v>
      </c>
      <c r="Y98" s="130" t="s">
        <v>697</v>
      </c>
      <c r="Z98" s="143">
        <v>43041</v>
      </c>
      <c r="AA98" s="130" t="s">
        <v>636</v>
      </c>
      <c r="AB98" s="144">
        <v>20</v>
      </c>
      <c r="AC98" s="144">
        <v>0</v>
      </c>
      <c r="AD98" s="144">
        <v>0</v>
      </c>
      <c r="AE98" s="144"/>
      <c r="AF98" s="144"/>
      <c r="AG98" s="144"/>
      <c r="AH98" s="130"/>
      <c r="AI98" s="130"/>
      <c r="AJ98" s="133" t="s">
        <v>592</v>
      </c>
      <c r="AK98" s="133" t="s">
        <v>593</v>
      </c>
      <c r="AL98" s="152" t="s">
        <v>453</v>
      </c>
      <c r="AM98" s="151" t="s">
        <v>454</v>
      </c>
      <c r="AN98" s="145"/>
      <c r="AO98" s="136"/>
      <c r="AP98" s="136"/>
      <c r="AQ98" s="148"/>
      <c r="AR98" s="138"/>
    </row>
    <row r="99" spans="1:44" s="147" customFormat="1" ht="38.25">
      <c r="A99" s="124">
        <v>97</v>
      </c>
      <c r="B99" s="125"/>
      <c r="C99" s="139" t="s">
        <v>482</v>
      </c>
      <c r="D99" s="139"/>
      <c r="E99" s="139"/>
      <c r="F99" s="139"/>
      <c r="G99" s="140"/>
      <c r="H99" s="140" t="s">
        <v>483</v>
      </c>
      <c r="I99" s="140"/>
      <c r="J99" s="140"/>
      <c r="K99" s="140" t="s">
        <v>286</v>
      </c>
      <c r="L99" s="126"/>
      <c r="M99" s="140"/>
      <c r="N99" s="140"/>
      <c r="O99" s="140"/>
      <c r="P99" s="140" t="s">
        <v>484</v>
      </c>
      <c r="Q99" s="140"/>
      <c r="R99" s="141"/>
      <c r="S99" s="130">
        <v>20171030</v>
      </c>
      <c r="T99" s="128"/>
      <c r="U99" s="130"/>
      <c r="V99" s="142"/>
      <c r="W99" s="130"/>
      <c r="X99" s="130" t="s">
        <v>13</v>
      </c>
      <c r="Y99" s="130" t="s">
        <v>698</v>
      </c>
      <c r="Z99" s="143">
        <v>43041</v>
      </c>
      <c r="AA99" s="130" t="s">
        <v>636</v>
      </c>
      <c r="AB99" s="144">
        <v>20</v>
      </c>
      <c r="AC99" s="144">
        <v>0</v>
      </c>
      <c r="AD99" s="144">
        <v>0</v>
      </c>
      <c r="AE99" s="144"/>
      <c r="AF99" s="144"/>
      <c r="AG99" s="144"/>
      <c r="AH99" s="130"/>
      <c r="AI99" s="130"/>
      <c r="AJ99" s="133" t="s">
        <v>592</v>
      </c>
      <c r="AK99" s="133" t="s">
        <v>593</v>
      </c>
      <c r="AL99" s="152" t="s">
        <v>453</v>
      </c>
      <c r="AM99" s="151" t="s">
        <v>454</v>
      </c>
      <c r="AN99" s="145"/>
      <c r="AO99" s="136"/>
      <c r="AP99" s="136"/>
      <c r="AQ99" s="148"/>
      <c r="AR99" s="138"/>
    </row>
    <row r="100" spans="1:43" s="147" customFormat="1" ht="51">
      <c r="A100" s="124">
        <v>98</v>
      </c>
      <c r="B100" s="125"/>
      <c r="C100" s="139"/>
      <c r="D100" s="139"/>
      <c r="E100" s="139"/>
      <c r="F100" s="139"/>
      <c r="G100" s="140"/>
      <c r="H100" s="140" t="s">
        <v>485</v>
      </c>
      <c r="I100" s="140"/>
      <c r="J100" s="140"/>
      <c r="K100" s="140" t="s">
        <v>269</v>
      </c>
      <c r="L100" s="126"/>
      <c r="M100" s="140"/>
      <c r="N100" s="140" t="s">
        <v>486</v>
      </c>
      <c r="O100" s="140" t="s">
        <v>466</v>
      </c>
      <c r="P100" s="140" t="s">
        <v>487</v>
      </c>
      <c r="Q100" s="140"/>
      <c r="R100" s="141"/>
      <c r="S100" s="130">
        <v>20171030</v>
      </c>
      <c r="T100" s="128"/>
      <c r="U100" s="130"/>
      <c r="V100" s="142"/>
      <c r="W100" s="130"/>
      <c r="X100" s="130" t="s">
        <v>12</v>
      </c>
      <c r="Y100" s="130" t="s">
        <v>699</v>
      </c>
      <c r="Z100" s="143">
        <v>43041</v>
      </c>
      <c r="AA100" s="130" t="s">
        <v>636</v>
      </c>
      <c r="AB100" s="144">
        <v>20</v>
      </c>
      <c r="AC100" s="144">
        <v>0</v>
      </c>
      <c r="AD100" s="144">
        <v>0</v>
      </c>
      <c r="AE100" s="144"/>
      <c r="AF100" s="144"/>
      <c r="AG100" s="144"/>
      <c r="AH100" s="130"/>
      <c r="AI100" s="130"/>
      <c r="AJ100" s="133" t="s">
        <v>592</v>
      </c>
      <c r="AK100" s="133" t="s">
        <v>593</v>
      </c>
      <c r="AL100" s="152" t="s">
        <v>453</v>
      </c>
      <c r="AM100" s="151" t="s">
        <v>454</v>
      </c>
      <c r="AN100" s="145"/>
      <c r="AO100" s="136"/>
      <c r="AP100" s="136"/>
      <c r="AQ100" s="148"/>
    </row>
    <row r="101" spans="1:44" s="147" customFormat="1" ht="165.75">
      <c r="A101" s="124">
        <v>99</v>
      </c>
      <c r="B101" s="125"/>
      <c r="C101" s="139" t="s">
        <v>379</v>
      </c>
      <c r="D101" s="139" t="s">
        <v>349</v>
      </c>
      <c r="E101" s="139"/>
      <c r="F101" s="139"/>
      <c r="G101" s="140"/>
      <c r="H101" s="140"/>
      <c r="I101" s="140"/>
      <c r="J101" s="140"/>
      <c r="K101" s="140" t="s">
        <v>269</v>
      </c>
      <c r="L101" s="126"/>
      <c r="M101" s="140"/>
      <c r="N101" s="140" t="s">
        <v>488</v>
      </c>
      <c r="O101" s="140" t="s">
        <v>489</v>
      </c>
      <c r="P101" s="140" t="s">
        <v>490</v>
      </c>
      <c r="Q101" s="140"/>
      <c r="R101" s="141"/>
      <c r="S101" s="130">
        <v>20171030</v>
      </c>
      <c r="T101" s="128"/>
      <c r="U101" s="130"/>
      <c r="V101" s="142"/>
      <c r="W101" s="130"/>
      <c r="X101" s="130" t="s">
        <v>13</v>
      </c>
      <c r="Y101" s="130" t="s">
        <v>700</v>
      </c>
      <c r="Z101" s="143">
        <v>43041</v>
      </c>
      <c r="AA101" s="130" t="s">
        <v>636</v>
      </c>
      <c r="AB101" s="144">
        <v>20</v>
      </c>
      <c r="AC101" s="144">
        <v>0</v>
      </c>
      <c r="AD101" s="144">
        <v>0</v>
      </c>
      <c r="AE101" s="144"/>
      <c r="AF101" s="144"/>
      <c r="AG101" s="144"/>
      <c r="AH101" s="130"/>
      <c r="AI101" s="130"/>
      <c r="AJ101" s="133" t="s">
        <v>592</v>
      </c>
      <c r="AK101" s="133" t="s">
        <v>593</v>
      </c>
      <c r="AL101" s="152" t="s">
        <v>453</v>
      </c>
      <c r="AM101" s="151" t="s">
        <v>454</v>
      </c>
      <c r="AN101" s="145"/>
      <c r="AO101" s="136"/>
      <c r="AP101" s="136"/>
      <c r="AQ101" s="148"/>
      <c r="AR101" s="138"/>
    </row>
    <row r="102" spans="1:43" s="147" customFormat="1" ht="89.25">
      <c r="A102" s="124">
        <v>100</v>
      </c>
      <c r="B102" s="125"/>
      <c r="C102" s="139"/>
      <c r="D102" s="139"/>
      <c r="E102" s="139"/>
      <c r="F102" s="139"/>
      <c r="G102" s="140"/>
      <c r="H102" s="140" t="s">
        <v>491</v>
      </c>
      <c r="I102" s="140"/>
      <c r="J102" s="140"/>
      <c r="K102" s="140" t="s">
        <v>269</v>
      </c>
      <c r="L102" s="126"/>
      <c r="M102" s="140"/>
      <c r="N102" s="140"/>
      <c r="O102" s="140"/>
      <c r="P102" s="140" t="s">
        <v>492</v>
      </c>
      <c r="Q102" s="140"/>
      <c r="R102" s="141"/>
      <c r="S102" s="130">
        <v>20171030</v>
      </c>
      <c r="T102" s="128"/>
      <c r="U102" s="130"/>
      <c r="V102" s="142"/>
      <c r="W102" s="130"/>
      <c r="X102" s="130" t="s">
        <v>13</v>
      </c>
      <c r="Y102" s="130" t="s">
        <v>701</v>
      </c>
      <c r="Z102" s="143">
        <v>43041</v>
      </c>
      <c r="AA102" s="130" t="s">
        <v>636</v>
      </c>
      <c r="AB102" s="144">
        <v>20</v>
      </c>
      <c r="AC102" s="144">
        <v>0</v>
      </c>
      <c r="AD102" s="144">
        <v>0</v>
      </c>
      <c r="AE102" s="144"/>
      <c r="AF102" s="144"/>
      <c r="AG102" s="144"/>
      <c r="AH102" s="130"/>
      <c r="AI102" s="130"/>
      <c r="AJ102" s="133" t="s">
        <v>592</v>
      </c>
      <c r="AK102" s="133" t="s">
        <v>593</v>
      </c>
      <c r="AL102" s="152" t="s">
        <v>453</v>
      </c>
      <c r="AM102" s="151" t="s">
        <v>454</v>
      </c>
      <c r="AN102" s="145"/>
      <c r="AO102" s="136"/>
      <c r="AP102" s="136"/>
      <c r="AQ102" s="148"/>
    </row>
    <row r="103" spans="1:43" s="147" customFormat="1" ht="76.5">
      <c r="A103" s="124">
        <v>101</v>
      </c>
      <c r="B103" s="125"/>
      <c r="C103" s="139"/>
      <c r="D103" s="139"/>
      <c r="E103" s="139"/>
      <c r="F103" s="139"/>
      <c r="G103" s="140"/>
      <c r="H103" s="140" t="s">
        <v>493</v>
      </c>
      <c r="I103" s="140"/>
      <c r="J103" s="140"/>
      <c r="K103" s="140" t="s">
        <v>269</v>
      </c>
      <c r="L103" s="126"/>
      <c r="M103" s="140"/>
      <c r="N103" s="140" t="s">
        <v>494</v>
      </c>
      <c r="O103" s="140"/>
      <c r="P103" s="140" t="s">
        <v>495</v>
      </c>
      <c r="Q103" s="140"/>
      <c r="R103" s="141"/>
      <c r="S103" s="130">
        <v>20171030</v>
      </c>
      <c r="T103" s="128"/>
      <c r="U103" s="130"/>
      <c r="V103" s="142"/>
      <c r="W103" s="130"/>
      <c r="X103" s="130" t="s">
        <v>13</v>
      </c>
      <c r="Y103" s="130" t="s">
        <v>702</v>
      </c>
      <c r="Z103" s="143">
        <v>43041</v>
      </c>
      <c r="AA103" s="130" t="s">
        <v>636</v>
      </c>
      <c r="AB103" s="144">
        <v>20</v>
      </c>
      <c r="AC103" s="144">
        <v>0</v>
      </c>
      <c r="AD103" s="144">
        <v>0</v>
      </c>
      <c r="AE103" s="144"/>
      <c r="AF103" s="144"/>
      <c r="AG103" s="144"/>
      <c r="AH103" s="130"/>
      <c r="AI103" s="130"/>
      <c r="AJ103" s="133" t="s">
        <v>592</v>
      </c>
      <c r="AK103" s="133" t="s">
        <v>593</v>
      </c>
      <c r="AL103" s="152" t="s">
        <v>453</v>
      </c>
      <c r="AM103" s="151" t="s">
        <v>454</v>
      </c>
      <c r="AN103" s="145"/>
      <c r="AO103" s="136"/>
      <c r="AP103" s="136"/>
      <c r="AQ103" s="148"/>
    </row>
    <row r="104" spans="1:43" s="147" customFormat="1" ht="76.5">
      <c r="A104" s="124">
        <v>102</v>
      </c>
      <c r="B104" s="125"/>
      <c r="C104" s="139"/>
      <c r="D104" s="139"/>
      <c r="E104" s="139"/>
      <c r="F104" s="139"/>
      <c r="G104" s="140"/>
      <c r="H104" s="140"/>
      <c r="I104" s="140"/>
      <c r="J104" s="140"/>
      <c r="K104" s="140" t="s">
        <v>269</v>
      </c>
      <c r="L104" s="126"/>
      <c r="M104" s="140"/>
      <c r="N104" s="140" t="s">
        <v>496</v>
      </c>
      <c r="O104" s="140" t="s">
        <v>497</v>
      </c>
      <c r="P104" s="140"/>
      <c r="Q104" s="140"/>
      <c r="R104" s="141"/>
      <c r="S104" s="130">
        <v>20171030</v>
      </c>
      <c r="T104" s="128"/>
      <c r="U104" s="130"/>
      <c r="V104" s="142"/>
      <c r="W104" s="130"/>
      <c r="X104" s="130" t="s">
        <v>13</v>
      </c>
      <c r="Y104" s="130" t="s">
        <v>700</v>
      </c>
      <c r="Z104" s="143">
        <v>43041</v>
      </c>
      <c r="AA104" s="130" t="s">
        <v>636</v>
      </c>
      <c r="AB104" s="144">
        <v>20</v>
      </c>
      <c r="AC104" s="144">
        <v>0</v>
      </c>
      <c r="AD104" s="144">
        <v>0</v>
      </c>
      <c r="AE104" s="144"/>
      <c r="AF104" s="144"/>
      <c r="AG104" s="144"/>
      <c r="AH104" s="130"/>
      <c r="AI104" s="130"/>
      <c r="AJ104" s="133" t="s">
        <v>592</v>
      </c>
      <c r="AK104" s="133" t="s">
        <v>593</v>
      </c>
      <c r="AL104" s="152" t="s">
        <v>453</v>
      </c>
      <c r="AM104" s="151" t="s">
        <v>454</v>
      </c>
      <c r="AN104" s="145"/>
      <c r="AO104" s="136"/>
      <c r="AP104" s="136"/>
      <c r="AQ104" s="148"/>
    </row>
    <row r="105" spans="1:43" s="147" customFormat="1" ht="76.5">
      <c r="A105" s="124">
        <v>103</v>
      </c>
      <c r="B105" s="125"/>
      <c r="C105" s="139"/>
      <c r="D105" s="139"/>
      <c r="E105" s="139"/>
      <c r="F105" s="139"/>
      <c r="G105" s="140"/>
      <c r="H105" s="140"/>
      <c r="I105" s="140"/>
      <c r="J105" s="140"/>
      <c r="K105" s="140" t="s">
        <v>269</v>
      </c>
      <c r="L105" s="126"/>
      <c r="M105" s="140"/>
      <c r="N105" s="140" t="s">
        <v>498</v>
      </c>
      <c r="O105" s="140"/>
      <c r="P105" s="140" t="s">
        <v>499</v>
      </c>
      <c r="Q105" s="140"/>
      <c r="R105" s="141"/>
      <c r="S105" s="130">
        <v>20171030</v>
      </c>
      <c r="T105" s="128"/>
      <c r="U105" s="130"/>
      <c r="V105" s="142"/>
      <c r="W105" s="130"/>
      <c r="X105" s="130" t="s">
        <v>12</v>
      </c>
      <c r="Y105" s="130" t="s">
        <v>703</v>
      </c>
      <c r="Z105" s="143">
        <v>43041</v>
      </c>
      <c r="AA105" s="130" t="s">
        <v>636</v>
      </c>
      <c r="AB105" s="144">
        <v>20</v>
      </c>
      <c r="AC105" s="144">
        <v>0</v>
      </c>
      <c r="AD105" s="144">
        <v>0</v>
      </c>
      <c r="AE105" s="144"/>
      <c r="AF105" s="144"/>
      <c r="AG105" s="144"/>
      <c r="AH105" s="130"/>
      <c r="AI105" s="130"/>
      <c r="AJ105" s="133" t="s">
        <v>592</v>
      </c>
      <c r="AK105" s="133" t="s">
        <v>593</v>
      </c>
      <c r="AL105" s="152" t="s">
        <v>453</v>
      </c>
      <c r="AM105" s="151" t="s">
        <v>454</v>
      </c>
      <c r="AN105" s="145"/>
      <c r="AO105" s="136"/>
      <c r="AP105" s="136"/>
      <c r="AQ105" s="148"/>
    </row>
    <row r="106" spans="1:43" s="147" customFormat="1" ht="409.5">
      <c r="A106" s="124">
        <v>104</v>
      </c>
      <c r="B106" s="125"/>
      <c r="C106" s="139"/>
      <c r="D106" s="139"/>
      <c r="E106" s="139"/>
      <c r="F106" s="139"/>
      <c r="G106" s="140"/>
      <c r="H106" s="140"/>
      <c r="I106" s="140"/>
      <c r="J106" s="153"/>
      <c r="K106" s="140" t="s">
        <v>269</v>
      </c>
      <c r="L106" s="126"/>
      <c r="M106" s="140"/>
      <c r="N106" s="140" t="s">
        <v>500</v>
      </c>
      <c r="O106" s="140"/>
      <c r="P106" s="140" t="s">
        <v>501</v>
      </c>
      <c r="Q106" s="140"/>
      <c r="R106" s="141"/>
      <c r="S106" s="130">
        <v>20171030</v>
      </c>
      <c r="T106" s="128"/>
      <c r="U106" s="130"/>
      <c r="V106" s="142"/>
      <c r="W106" s="130"/>
      <c r="X106" s="130" t="s">
        <v>14</v>
      </c>
      <c r="Y106" s="130" t="s">
        <v>704</v>
      </c>
      <c r="Z106" s="143">
        <v>43041</v>
      </c>
      <c r="AA106" s="130" t="s">
        <v>636</v>
      </c>
      <c r="AB106" s="144">
        <v>20</v>
      </c>
      <c r="AC106" s="144">
        <v>0</v>
      </c>
      <c r="AD106" s="144">
        <v>0</v>
      </c>
      <c r="AE106" s="144"/>
      <c r="AF106" s="144"/>
      <c r="AG106" s="144"/>
      <c r="AH106" s="130"/>
      <c r="AI106" s="130"/>
      <c r="AJ106" s="133" t="s">
        <v>592</v>
      </c>
      <c r="AK106" s="133" t="s">
        <v>593</v>
      </c>
      <c r="AL106" s="152" t="s">
        <v>453</v>
      </c>
      <c r="AM106" s="151" t="s">
        <v>454</v>
      </c>
      <c r="AN106" s="145"/>
      <c r="AO106" s="136"/>
      <c r="AP106" s="136"/>
      <c r="AQ106" s="148"/>
    </row>
    <row r="107" spans="1:43" s="147" customFormat="1" ht="76.5">
      <c r="A107" s="124">
        <v>105</v>
      </c>
      <c r="B107" s="125"/>
      <c r="C107" s="139"/>
      <c r="D107" s="139"/>
      <c r="E107" s="139"/>
      <c r="F107" s="139"/>
      <c r="G107" s="140"/>
      <c r="H107" s="140" t="s">
        <v>502</v>
      </c>
      <c r="I107" s="140"/>
      <c r="J107" s="153"/>
      <c r="K107" s="140" t="s">
        <v>269</v>
      </c>
      <c r="L107" s="126"/>
      <c r="M107" s="140"/>
      <c r="N107" s="140" t="s">
        <v>503</v>
      </c>
      <c r="O107" s="140"/>
      <c r="P107" s="140" t="s">
        <v>504</v>
      </c>
      <c r="Q107" s="140"/>
      <c r="R107" s="141"/>
      <c r="S107" s="130">
        <v>20171117</v>
      </c>
      <c r="T107" s="128"/>
      <c r="U107" s="130"/>
      <c r="V107" s="142"/>
      <c r="W107" s="130"/>
      <c r="X107" s="130" t="s">
        <v>12</v>
      </c>
      <c r="Y107" s="130" t="s">
        <v>733</v>
      </c>
      <c r="Z107" s="143">
        <v>43076</v>
      </c>
      <c r="AA107" s="130" t="s">
        <v>736</v>
      </c>
      <c r="AB107" s="144">
        <v>17</v>
      </c>
      <c r="AC107" s="144">
        <v>0</v>
      </c>
      <c r="AD107" s="144">
        <v>1</v>
      </c>
      <c r="AE107" s="144"/>
      <c r="AF107" s="144"/>
      <c r="AG107" s="144"/>
      <c r="AH107" s="130"/>
      <c r="AI107" s="130"/>
      <c r="AJ107" s="133" t="s">
        <v>592</v>
      </c>
      <c r="AK107" s="133" t="s">
        <v>593</v>
      </c>
      <c r="AL107" s="152" t="s">
        <v>453</v>
      </c>
      <c r="AM107" s="151" t="s">
        <v>454</v>
      </c>
      <c r="AN107" s="145"/>
      <c r="AO107" s="136"/>
      <c r="AP107" s="136"/>
      <c r="AQ107" s="148"/>
    </row>
    <row r="108" spans="1:43" s="147" customFormat="1" ht="204">
      <c r="A108" s="124">
        <v>106</v>
      </c>
      <c r="B108" s="125"/>
      <c r="C108" s="139"/>
      <c r="D108" s="139"/>
      <c r="E108" s="139"/>
      <c r="F108" s="139"/>
      <c r="G108" s="140"/>
      <c r="H108" s="140"/>
      <c r="I108" s="140"/>
      <c r="J108" s="140"/>
      <c r="K108" s="140" t="s">
        <v>269</v>
      </c>
      <c r="L108" s="126"/>
      <c r="M108" s="140"/>
      <c r="N108" s="140" t="s">
        <v>505</v>
      </c>
      <c r="O108" s="140"/>
      <c r="P108" s="140" t="s">
        <v>506</v>
      </c>
      <c r="Q108" s="140"/>
      <c r="R108" s="141"/>
      <c r="S108" s="130">
        <v>20171107</v>
      </c>
      <c r="T108" s="128"/>
      <c r="U108" s="130"/>
      <c r="V108" s="142"/>
      <c r="W108" s="130"/>
      <c r="X108" s="130" t="s">
        <v>13</v>
      </c>
      <c r="Y108" s="130" t="s">
        <v>705</v>
      </c>
      <c r="Z108" s="143">
        <v>43055</v>
      </c>
      <c r="AA108" s="130" t="s">
        <v>636</v>
      </c>
      <c r="AB108" s="144">
        <v>13</v>
      </c>
      <c r="AC108" s="144">
        <v>0</v>
      </c>
      <c r="AD108" s="144">
        <v>2</v>
      </c>
      <c r="AE108" s="144"/>
      <c r="AF108" s="144"/>
      <c r="AG108" s="144"/>
      <c r="AH108" s="130"/>
      <c r="AI108" s="130"/>
      <c r="AJ108" s="133" t="s">
        <v>592</v>
      </c>
      <c r="AK108" s="133" t="s">
        <v>593</v>
      </c>
      <c r="AL108" s="152" t="s">
        <v>453</v>
      </c>
      <c r="AM108" s="151" t="s">
        <v>454</v>
      </c>
      <c r="AN108" s="145"/>
      <c r="AO108" s="136"/>
      <c r="AP108" s="136"/>
      <c r="AQ108" s="148"/>
    </row>
    <row r="109" spans="1:43" s="147" customFormat="1" ht="76.5">
      <c r="A109" s="124">
        <v>107</v>
      </c>
      <c r="B109" s="125"/>
      <c r="C109" s="139"/>
      <c r="D109" s="139"/>
      <c r="E109" s="139"/>
      <c r="F109" s="139"/>
      <c r="G109" s="140"/>
      <c r="H109" s="140"/>
      <c r="I109" s="140"/>
      <c r="J109" s="140"/>
      <c r="K109" s="140" t="s">
        <v>269</v>
      </c>
      <c r="L109" s="126"/>
      <c r="M109" s="140"/>
      <c r="N109" s="140" t="s">
        <v>507</v>
      </c>
      <c r="O109" s="140"/>
      <c r="P109" s="140" t="s">
        <v>508</v>
      </c>
      <c r="Q109" s="140"/>
      <c r="R109" s="141"/>
      <c r="S109" s="130">
        <v>20171107</v>
      </c>
      <c r="T109" s="128"/>
      <c r="U109" s="130"/>
      <c r="V109" s="142"/>
      <c r="W109" s="130"/>
      <c r="X109" s="130" t="s">
        <v>13</v>
      </c>
      <c r="Y109" s="130" t="s">
        <v>706</v>
      </c>
      <c r="Z109" s="143">
        <v>43055</v>
      </c>
      <c r="AA109" s="130" t="s">
        <v>636</v>
      </c>
      <c r="AB109" s="144">
        <v>13</v>
      </c>
      <c r="AC109" s="144">
        <v>0</v>
      </c>
      <c r="AD109" s="144">
        <v>2</v>
      </c>
      <c r="AE109" s="144"/>
      <c r="AF109" s="144"/>
      <c r="AG109" s="144"/>
      <c r="AH109" s="130"/>
      <c r="AI109" s="130"/>
      <c r="AJ109" s="133" t="s">
        <v>592</v>
      </c>
      <c r="AK109" s="133" t="s">
        <v>593</v>
      </c>
      <c r="AL109" s="152" t="s">
        <v>453</v>
      </c>
      <c r="AM109" s="151" t="s">
        <v>454</v>
      </c>
      <c r="AN109" s="145"/>
      <c r="AO109" s="136"/>
      <c r="AP109" s="136"/>
      <c r="AQ109" s="148"/>
    </row>
    <row r="110" spans="1:43" s="147" customFormat="1" ht="51">
      <c r="A110" s="124">
        <v>108</v>
      </c>
      <c r="B110" s="125"/>
      <c r="C110" s="139"/>
      <c r="D110" s="139"/>
      <c r="E110" s="139"/>
      <c r="F110" s="139"/>
      <c r="G110" s="140"/>
      <c r="H110" s="140"/>
      <c r="I110" s="140"/>
      <c r="J110" s="140"/>
      <c r="K110" s="140" t="s">
        <v>269</v>
      </c>
      <c r="L110" s="126"/>
      <c r="M110" s="140"/>
      <c r="N110" s="140" t="s">
        <v>509</v>
      </c>
      <c r="O110" s="140"/>
      <c r="P110" s="140" t="s">
        <v>510</v>
      </c>
      <c r="Q110" s="140"/>
      <c r="R110" s="141"/>
      <c r="S110" s="130">
        <v>20171107</v>
      </c>
      <c r="T110" s="128"/>
      <c r="U110" s="130"/>
      <c r="V110" s="142"/>
      <c r="W110" s="130"/>
      <c r="X110" s="130" t="s">
        <v>12</v>
      </c>
      <c r="Y110" s="130" t="s">
        <v>707</v>
      </c>
      <c r="Z110" s="143">
        <v>43055</v>
      </c>
      <c r="AA110" s="130" t="s">
        <v>636</v>
      </c>
      <c r="AB110" s="144">
        <v>13</v>
      </c>
      <c r="AC110" s="144">
        <v>0</v>
      </c>
      <c r="AD110" s="144">
        <v>2</v>
      </c>
      <c r="AE110" s="144"/>
      <c r="AF110" s="144"/>
      <c r="AG110" s="144"/>
      <c r="AH110" s="130"/>
      <c r="AI110" s="130"/>
      <c r="AJ110" s="133" t="s">
        <v>592</v>
      </c>
      <c r="AK110" s="133" t="s">
        <v>593</v>
      </c>
      <c r="AL110" s="152" t="s">
        <v>453</v>
      </c>
      <c r="AM110" s="151" t="s">
        <v>454</v>
      </c>
      <c r="AN110" s="145"/>
      <c r="AO110" s="136"/>
      <c r="AP110" s="136"/>
      <c r="AQ110" s="148"/>
    </row>
    <row r="111" spans="1:43" s="147" customFormat="1" ht="51">
      <c r="A111" s="124">
        <v>109</v>
      </c>
      <c r="B111" s="125"/>
      <c r="C111" s="139"/>
      <c r="D111" s="139"/>
      <c r="E111" s="139"/>
      <c r="F111" s="139"/>
      <c r="G111" s="140"/>
      <c r="H111" s="140"/>
      <c r="I111" s="140"/>
      <c r="J111" s="140"/>
      <c r="K111" s="140" t="s">
        <v>269</v>
      </c>
      <c r="L111" s="126"/>
      <c r="M111" s="140"/>
      <c r="N111" s="140" t="s">
        <v>511</v>
      </c>
      <c r="O111" s="140"/>
      <c r="P111" s="140" t="s">
        <v>512</v>
      </c>
      <c r="Q111" s="140"/>
      <c r="R111" s="141"/>
      <c r="S111" s="130">
        <v>20171107</v>
      </c>
      <c r="T111" s="128"/>
      <c r="U111" s="130"/>
      <c r="V111" s="142"/>
      <c r="W111" s="130"/>
      <c r="X111" s="130" t="s">
        <v>12</v>
      </c>
      <c r="Y111" s="130" t="s">
        <v>708</v>
      </c>
      <c r="Z111" s="143">
        <v>43055</v>
      </c>
      <c r="AA111" s="130" t="s">
        <v>636</v>
      </c>
      <c r="AB111" s="144">
        <v>13</v>
      </c>
      <c r="AC111" s="144">
        <v>0</v>
      </c>
      <c r="AD111" s="144">
        <v>2</v>
      </c>
      <c r="AE111" s="144"/>
      <c r="AF111" s="144"/>
      <c r="AG111" s="144"/>
      <c r="AH111" s="130"/>
      <c r="AI111" s="130"/>
      <c r="AJ111" s="133" t="s">
        <v>592</v>
      </c>
      <c r="AK111" s="133" t="s">
        <v>593</v>
      </c>
      <c r="AL111" s="152" t="s">
        <v>453</v>
      </c>
      <c r="AM111" s="151" t="s">
        <v>454</v>
      </c>
      <c r="AN111" s="145"/>
      <c r="AO111" s="136"/>
      <c r="AP111" s="136"/>
      <c r="AQ111" s="148"/>
    </row>
    <row r="112" spans="1:43" s="147" customFormat="1" ht="280.5">
      <c r="A112" s="124">
        <v>110</v>
      </c>
      <c r="B112" s="125"/>
      <c r="C112" s="139"/>
      <c r="D112" s="139"/>
      <c r="E112" s="139"/>
      <c r="F112" s="139"/>
      <c r="G112" s="140"/>
      <c r="H112" s="140" t="s">
        <v>513</v>
      </c>
      <c r="I112" s="140"/>
      <c r="J112" s="140"/>
      <c r="K112" s="140" t="s">
        <v>269</v>
      </c>
      <c r="L112" s="126"/>
      <c r="M112" s="140"/>
      <c r="N112" s="140" t="s">
        <v>514</v>
      </c>
      <c r="O112" s="140" t="s">
        <v>515</v>
      </c>
      <c r="P112" s="140" t="s">
        <v>516</v>
      </c>
      <c r="Q112" s="140"/>
      <c r="R112" s="141"/>
      <c r="S112" s="130">
        <v>20171107</v>
      </c>
      <c r="T112" s="128"/>
      <c r="U112" s="130"/>
      <c r="V112" s="142"/>
      <c r="W112" s="130"/>
      <c r="X112" s="130" t="s">
        <v>14</v>
      </c>
      <c r="Y112" s="130" t="s">
        <v>709</v>
      </c>
      <c r="Z112" s="143">
        <v>43055</v>
      </c>
      <c r="AA112" s="130" t="s">
        <v>636</v>
      </c>
      <c r="AB112" s="144">
        <v>13</v>
      </c>
      <c r="AC112" s="144">
        <v>0</v>
      </c>
      <c r="AD112" s="144">
        <v>2</v>
      </c>
      <c r="AE112" s="144"/>
      <c r="AF112" s="144"/>
      <c r="AG112" s="144"/>
      <c r="AH112" s="130"/>
      <c r="AI112" s="130"/>
      <c r="AJ112" s="133" t="s">
        <v>592</v>
      </c>
      <c r="AK112" s="133" t="s">
        <v>593</v>
      </c>
      <c r="AL112" s="152" t="s">
        <v>453</v>
      </c>
      <c r="AM112" s="151" t="s">
        <v>454</v>
      </c>
      <c r="AN112" s="145"/>
      <c r="AO112" s="136"/>
      <c r="AP112" s="136"/>
      <c r="AQ112" s="148"/>
    </row>
    <row r="113" spans="1:43" s="147" customFormat="1" ht="344.25">
      <c r="A113" s="124">
        <v>111</v>
      </c>
      <c r="B113" s="125"/>
      <c r="C113" s="139"/>
      <c r="D113" s="139"/>
      <c r="E113" s="139"/>
      <c r="F113" s="139"/>
      <c r="G113" s="140"/>
      <c r="H113" s="140" t="s">
        <v>513</v>
      </c>
      <c r="I113" s="140"/>
      <c r="J113" s="140"/>
      <c r="K113" s="140" t="s">
        <v>269</v>
      </c>
      <c r="L113" s="126"/>
      <c r="M113" s="140"/>
      <c r="N113" s="140" t="s">
        <v>517</v>
      </c>
      <c r="O113" s="140" t="s">
        <v>518</v>
      </c>
      <c r="P113" s="140" t="s">
        <v>519</v>
      </c>
      <c r="Q113" s="140"/>
      <c r="R113" s="141"/>
      <c r="S113" s="130">
        <v>20171107</v>
      </c>
      <c r="T113" s="128"/>
      <c r="U113" s="130"/>
      <c r="V113" s="142"/>
      <c r="W113" s="130"/>
      <c r="X113" s="130" t="s">
        <v>12</v>
      </c>
      <c r="Y113" s="130" t="s">
        <v>710</v>
      </c>
      <c r="Z113" s="143">
        <v>43055</v>
      </c>
      <c r="AA113" s="130" t="s">
        <v>636</v>
      </c>
      <c r="AB113" s="144">
        <v>13</v>
      </c>
      <c r="AC113" s="144">
        <v>0</v>
      </c>
      <c r="AD113" s="144">
        <v>2</v>
      </c>
      <c r="AE113" s="144"/>
      <c r="AF113" s="144"/>
      <c r="AG113" s="144"/>
      <c r="AH113" s="130"/>
      <c r="AI113" s="130"/>
      <c r="AJ113" s="133" t="s">
        <v>592</v>
      </c>
      <c r="AK113" s="133" t="s">
        <v>593</v>
      </c>
      <c r="AL113" s="152" t="s">
        <v>453</v>
      </c>
      <c r="AM113" s="151" t="s">
        <v>454</v>
      </c>
      <c r="AN113" s="145"/>
      <c r="AO113" s="136"/>
      <c r="AP113" s="136"/>
      <c r="AQ113" s="148"/>
    </row>
    <row r="114" spans="1:43" s="147" customFormat="1" ht="114.75">
      <c r="A114" s="124">
        <v>112</v>
      </c>
      <c r="B114" s="125"/>
      <c r="C114" s="139"/>
      <c r="D114" s="139"/>
      <c r="E114" s="139"/>
      <c r="F114" s="139"/>
      <c r="G114" s="140"/>
      <c r="H114" s="140" t="s">
        <v>513</v>
      </c>
      <c r="I114" s="140"/>
      <c r="J114" s="140"/>
      <c r="K114" s="140" t="s">
        <v>269</v>
      </c>
      <c r="L114" s="126"/>
      <c r="M114" s="140"/>
      <c r="N114" s="140" t="s">
        <v>520</v>
      </c>
      <c r="O114" s="140" t="s">
        <v>521</v>
      </c>
      <c r="P114" s="140" t="s">
        <v>522</v>
      </c>
      <c r="Q114" s="140"/>
      <c r="R114" s="141"/>
      <c r="S114" s="130">
        <v>20171107</v>
      </c>
      <c r="T114" s="128"/>
      <c r="U114" s="130"/>
      <c r="V114" s="142"/>
      <c r="W114" s="130"/>
      <c r="X114" s="130" t="s">
        <v>12</v>
      </c>
      <c r="Y114" s="130" t="s">
        <v>710</v>
      </c>
      <c r="Z114" s="143">
        <v>43055</v>
      </c>
      <c r="AA114" s="130" t="s">
        <v>636</v>
      </c>
      <c r="AB114" s="144">
        <v>13</v>
      </c>
      <c r="AC114" s="144">
        <v>0</v>
      </c>
      <c r="AD114" s="144">
        <v>2</v>
      </c>
      <c r="AE114" s="144"/>
      <c r="AF114" s="144"/>
      <c r="AG114" s="144"/>
      <c r="AH114" s="130"/>
      <c r="AI114" s="130"/>
      <c r="AJ114" s="133" t="s">
        <v>592</v>
      </c>
      <c r="AK114" s="133" t="s">
        <v>593</v>
      </c>
      <c r="AL114" s="152" t="s">
        <v>453</v>
      </c>
      <c r="AM114" s="151" t="s">
        <v>454</v>
      </c>
      <c r="AN114" s="145"/>
      <c r="AO114" s="136"/>
      <c r="AP114" s="136"/>
      <c r="AQ114" s="148"/>
    </row>
    <row r="115" spans="1:43" s="147" customFormat="1" ht="102">
      <c r="A115" s="124">
        <v>113</v>
      </c>
      <c r="B115" s="125"/>
      <c r="C115" s="139"/>
      <c r="D115" s="139"/>
      <c r="E115" s="139"/>
      <c r="F115" s="139"/>
      <c r="G115" s="140"/>
      <c r="H115" s="140" t="s">
        <v>513</v>
      </c>
      <c r="I115" s="140"/>
      <c r="J115" s="140"/>
      <c r="K115" s="140" t="s">
        <v>269</v>
      </c>
      <c r="L115" s="126"/>
      <c r="M115" s="140"/>
      <c r="N115" s="140" t="s">
        <v>523</v>
      </c>
      <c r="O115" s="140" t="s">
        <v>524</v>
      </c>
      <c r="P115" s="140" t="s">
        <v>525</v>
      </c>
      <c r="Q115" s="140"/>
      <c r="R115" s="141"/>
      <c r="S115" s="130">
        <v>20171107</v>
      </c>
      <c r="T115" s="128"/>
      <c r="U115" s="130"/>
      <c r="V115" s="142"/>
      <c r="W115" s="130"/>
      <c r="X115" s="130" t="s">
        <v>12</v>
      </c>
      <c r="Y115" s="130" t="s">
        <v>710</v>
      </c>
      <c r="Z115" s="143">
        <v>43055</v>
      </c>
      <c r="AA115" s="130" t="s">
        <v>636</v>
      </c>
      <c r="AB115" s="144">
        <v>13</v>
      </c>
      <c r="AC115" s="144">
        <v>0</v>
      </c>
      <c r="AD115" s="144">
        <v>2</v>
      </c>
      <c r="AE115" s="144"/>
      <c r="AF115" s="144"/>
      <c r="AG115" s="144"/>
      <c r="AH115" s="130"/>
      <c r="AI115" s="130"/>
      <c r="AJ115" s="133" t="s">
        <v>592</v>
      </c>
      <c r="AK115" s="133" t="s">
        <v>593</v>
      </c>
      <c r="AL115" s="152" t="s">
        <v>453</v>
      </c>
      <c r="AM115" s="151" t="s">
        <v>454</v>
      </c>
      <c r="AN115" s="145"/>
      <c r="AO115" s="136"/>
      <c r="AP115" s="136"/>
      <c r="AQ115" s="148"/>
    </row>
    <row r="116" spans="1:43" s="147" customFormat="1" ht="114.75">
      <c r="A116" s="124">
        <v>114</v>
      </c>
      <c r="B116" s="125"/>
      <c r="C116" s="139"/>
      <c r="D116" s="139"/>
      <c r="E116" s="139"/>
      <c r="F116" s="139"/>
      <c r="G116" s="140"/>
      <c r="H116" s="140" t="s">
        <v>513</v>
      </c>
      <c r="I116" s="140"/>
      <c r="J116" s="140"/>
      <c r="K116" s="140" t="s">
        <v>269</v>
      </c>
      <c r="L116" s="126"/>
      <c r="M116" s="140"/>
      <c r="N116" s="140" t="s">
        <v>526</v>
      </c>
      <c r="O116" s="140" t="s">
        <v>527</v>
      </c>
      <c r="P116" s="140" t="s">
        <v>522</v>
      </c>
      <c r="Q116" s="140"/>
      <c r="R116" s="141"/>
      <c r="S116" s="130">
        <v>20171107</v>
      </c>
      <c r="T116" s="128"/>
      <c r="U116" s="130"/>
      <c r="V116" s="142"/>
      <c r="W116" s="130"/>
      <c r="X116" s="130" t="s">
        <v>12</v>
      </c>
      <c r="Y116" s="130" t="s">
        <v>710</v>
      </c>
      <c r="Z116" s="143">
        <v>43055</v>
      </c>
      <c r="AA116" s="130" t="s">
        <v>636</v>
      </c>
      <c r="AB116" s="144">
        <v>13</v>
      </c>
      <c r="AC116" s="144">
        <v>0</v>
      </c>
      <c r="AD116" s="144">
        <v>2</v>
      </c>
      <c r="AE116" s="144"/>
      <c r="AF116" s="144"/>
      <c r="AG116" s="144"/>
      <c r="AH116" s="130"/>
      <c r="AI116" s="130"/>
      <c r="AJ116" s="133" t="s">
        <v>592</v>
      </c>
      <c r="AK116" s="133" t="s">
        <v>593</v>
      </c>
      <c r="AL116" s="152" t="s">
        <v>453</v>
      </c>
      <c r="AM116" s="151" t="s">
        <v>454</v>
      </c>
      <c r="AN116" s="145"/>
      <c r="AO116" s="136"/>
      <c r="AP116" s="136"/>
      <c r="AQ116" s="148"/>
    </row>
    <row r="117" spans="1:43" s="147" customFormat="1" ht="165.75">
      <c r="A117" s="124">
        <v>115</v>
      </c>
      <c r="B117" s="125"/>
      <c r="C117" s="139"/>
      <c r="D117" s="139"/>
      <c r="E117" s="139"/>
      <c r="F117" s="139"/>
      <c r="G117" s="140"/>
      <c r="H117" s="140" t="s">
        <v>513</v>
      </c>
      <c r="I117" s="140"/>
      <c r="J117" s="140"/>
      <c r="K117" s="140" t="s">
        <v>269</v>
      </c>
      <c r="L117" s="126"/>
      <c r="M117" s="140"/>
      <c r="N117" s="140" t="s">
        <v>528</v>
      </c>
      <c r="O117" s="140" t="s">
        <v>529</v>
      </c>
      <c r="P117" s="140" t="s">
        <v>530</v>
      </c>
      <c r="Q117" s="140"/>
      <c r="R117" s="141"/>
      <c r="S117" s="130">
        <v>20171107</v>
      </c>
      <c r="T117" s="128"/>
      <c r="U117" s="130"/>
      <c r="V117" s="142"/>
      <c r="W117" s="130"/>
      <c r="X117" s="130" t="s">
        <v>12</v>
      </c>
      <c r="Y117" s="130" t="s">
        <v>710</v>
      </c>
      <c r="Z117" s="143">
        <v>43055</v>
      </c>
      <c r="AA117" s="130" t="s">
        <v>636</v>
      </c>
      <c r="AB117" s="144">
        <v>13</v>
      </c>
      <c r="AC117" s="144">
        <v>0</v>
      </c>
      <c r="AD117" s="144">
        <v>2</v>
      </c>
      <c r="AE117" s="144"/>
      <c r="AF117" s="144"/>
      <c r="AG117" s="144"/>
      <c r="AH117" s="130"/>
      <c r="AI117" s="130"/>
      <c r="AJ117" s="133" t="s">
        <v>592</v>
      </c>
      <c r="AK117" s="133" t="s">
        <v>593</v>
      </c>
      <c r="AL117" s="152" t="s">
        <v>453</v>
      </c>
      <c r="AM117" s="151" t="s">
        <v>454</v>
      </c>
      <c r="AN117" s="145"/>
      <c r="AO117" s="136"/>
      <c r="AP117" s="136"/>
      <c r="AQ117" s="148"/>
    </row>
    <row r="118" spans="1:43" s="147" customFormat="1" ht="258.75" customHeight="1">
      <c r="A118" s="124">
        <v>116</v>
      </c>
      <c r="B118" s="125"/>
      <c r="C118" s="139"/>
      <c r="D118" s="139"/>
      <c r="E118" s="139"/>
      <c r="F118" s="139"/>
      <c r="G118" s="140"/>
      <c r="H118" s="140" t="s">
        <v>513</v>
      </c>
      <c r="I118" s="140"/>
      <c r="J118" s="140"/>
      <c r="K118" s="140" t="s">
        <v>271</v>
      </c>
      <c r="L118" s="126"/>
      <c r="M118" s="140"/>
      <c r="N118" s="140"/>
      <c r="O118" s="140"/>
      <c r="P118" s="140" t="s">
        <v>531</v>
      </c>
      <c r="Q118" s="140" t="s">
        <v>532</v>
      </c>
      <c r="R118" s="141"/>
      <c r="S118" s="130">
        <v>20170928</v>
      </c>
      <c r="T118" s="128"/>
      <c r="U118" s="130"/>
      <c r="V118" s="142"/>
      <c r="W118" s="130"/>
      <c r="X118" s="130" t="s">
        <v>12</v>
      </c>
      <c r="Y118" s="130" t="s">
        <v>635</v>
      </c>
      <c r="Z118" s="131">
        <v>43013</v>
      </c>
      <c r="AA118" s="128" t="s">
        <v>636</v>
      </c>
      <c r="AB118" s="132">
        <v>26</v>
      </c>
      <c r="AC118" s="132">
        <v>0</v>
      </c>
      <c r="AD118" s="132">
        <v>0</v>
      </c>
      <c r="AE118" s="144"/>
      <c r="AF118" s="144"/>
      <c r="AG118" s="144"/>
      <c r="AH118" s="130"/>
      <c r="AI118" s="130"/>
      <c r="AJ118" s="133" t="s">
        <v>592</v>
      </c>
      <c r="AK118" s="133" t="s">
        <v>593</v>
      </c>
      <c r="AL118" s="152" t="s">
        <v>453</v>
      </c>
      <c r="AM118" s="151" t="s">
        <v>454</v>
      </c>
      <c r="AN118" s="145"/>
      <c r="AO118" s="136"/>
      <c r="AP118" s="136"/>
      <c r="AQ118" s="148"/>
    </row>
    <row r="119" spans="1:43" s="147" customFormat="1" ht="242.25">
      <c r="A119" s="124">
        <v>117</v>
      </c>
      <c r="B119" s="125"/>
      <c r="C119" s="125"/>
      <c r="D119" s="125"/>
      <c r="E119" s="125"/>
      <c r="F119" s="125"/>
      <c r="G119" s="126"/>
      <c r="H119" s="126"/>
      <c r="I119" s="126"/>
      <c r="J119" s="126"/>
      <c r="K119" s="126" t="s">
        <v>271</v>
      </c>
      <c r="L119" s="126"/>
      <c r="M119" s="126"/>
      <c r="N119" s="126" t="s">
        <v>533</v>
      </c>
      <c r="O119" s="126"/>
      <c r="P119" s="126" t="s">
        <v>534</v>
      </c>
      <c r="Q119" s="126"/>
      <c r="R119" s="141"/>
      <c r="S119" s="130">
        <v>20171107</v>
      </c>
      <c r="T119" s="128"/>
      <c r="U119" s="130"/>
      <c r="V119" s="142"/>
      <c r="W119" s="130"/>
      <c r="X119" s="130" t="s">
        <v>3</v>
      </c>
      <c r="Y119" s="130" t="s">
        <v>711</v>
      </c>
      <c r="Z119" s="143">
        <v>43055</v>
      </c>
      <c r="AA119" s="130" t="s">
        <v>636</v>
      </c>
      <c r="AB119" s="144">
        <v>13</v>
      </c>
      <c r="AC119" s="144">
        <v>0</v>
      </c>
      <c r="AD119" s="144">
        <v>2</v>
      </c>
      <c r="AE119" s="144"/>
      <c r="AF119" s="144"/>
      <c r="AG119" s="144"/>
      <c r="AH119" s="130"/>
      <c r="AI119" s="130"/>
      <c r="AJ119" s="133" t="s">
        <v>592</v>
      </c>
      <c r="AK119" s="133" t="s">
        <v>593</v>
      </c>
      <c r="AL119" s="152" t="s">
        <v>535</v>
      </c>
      <c r="AM119" s="151" t="s">
        <v>536</v>
      </c>
      <c r="AN119" s="145"/>
      <c r="AO119" s="136"/>
      <c r="AP119" s="136"/>
      <c r="AQ119" s="148"/>
    </row>
    <row r="120" spans="1:43" s="147" customFormat="1" ht="140.25">
      <c r="A120" s="124">
        <v>118</v>
      </c>
      <c r="B120" s="125" t="s">
        <v>116</v>
      </c>
      <c r="C120" s="139"/>
      <c r="D120" s="139"/>
      <c r="E120" s="139"/>
      <c r="F120" s="139"/>
      <c r="G120" s="140"/>
      <c r="H120" s="140"/>
      <c r="I120" s="140"/>
      <c r="J120" s="140"/>
      <c r="K120" s="140" t="s">
        <v>286</v>
      </c>
      <c r="L120" s="126"/>
      <c r="M120" s="140"/>
      <c r="N120" s="140" t="s">
        <v>537</v>
      </c>
      <c r="O120" s="140"/>
      <c r="P120" s="140" t="s">
        <v>538</v>
      </c>
      <c r="Q120" s="140"/>
      <c r="R120" s="141"/>
      <c r="S120" s="130">
        <v>20171107</v>
      </c>
      <c r="T120" s="128"/>
      <c r="U120" s="130"/>
      <c r="V120" s="142"/>
      <c r="W120" s="130"/>
      <c r="X120" s="130" t="s">
        <v>3</v>
      </c>
      <c r="Y120" s="130" t="s">
        <v>712</v>
      </c>
      <c r="Z120" s="143">
        <v>43055</v>
      </c>
      <c r="AA120" s="130" t="s">
        <v>636</v>
      </c>
      <c r="AB120" s="144">
        <v>13</v>
      </c>
      <c r="AC120" s="144">
        <v>0</v>
      </c>
      <c r="AD120" s="144">
        <v>2</v>
      </c>
      <c r="AE120" s="144"/>
      <c r="AF120" s="144"/>
      <c r="AG120" s="144"/>
      <c r="AH120" s="130"/>
      <c r="AI120" s="130"/>
      <c r="AJ120" s="133" t="s">
        <v>592</v>
      </c>
      <c r="AK120" s="133" t="s">
        <v>593</v>
      </c>
      <c r="AL120" s="152" t="s">
        <v>535</v>
      </c>
      <c r="AM120" s="151" t="s">
        <v>536</v>
      </c>
      <c r="AN120" s="145"/>
      <c r="AO120" s="136"/>
      <c r="AP120" s="136"/>
      <c r="AQ120" s="148"/>
    </row>
    <row r="121" spans="1:43" s="147" customFormat="1" ht="102">
      <c r="A121" s="124">
        <v>119</v>
      </c>
      <c r="B121" s="125"/>
      <c r="C121" s="139"/>
      <c r="D121" s="139"/>
      <c r="E121" s="139"/>
      <c r="F121" s="139"/>
      <c r="G121" s="140"/>
      <c r="H121" s="140"/>
      <c r="I121" s="140"/>
      <c r="J121" s="140"/>
      <c r="K121" s="140" t="s">
        <v>271</v>
      </c>
      <c r="L121" s="126"/>
      <c r="M121" s="140"/>
      <c r="N121" s="140" t="s">
        <v>537</v>
      </c>
      <c r="O121" s="140"/>
      <c r="P121" s="140" t="s">
        <v>539</v>
      </c>
      <c r="Q121" s="140"/>
      <c r="R121" s="141"/>
      <c r="S121" s="130">
        <v>20171107</v>
      </c>
      <c r="T121" s="128"/>
      <c r="U121" s="130"/>
      <c r="V121" s="142"/>
      <c r="W121" s="130"/>
      <c r="X121" s="130" t="s">
        <v>3</v>
      </c>
      <c r="Y121" s="130" t="s">
        <v>713</v>
      </c>
      <c r="Z121" s="143">
        <v>43055</v>
      </c>
      <c r="AA121" s="130" t="s">
        <v>636</v>
      </c>
      <c r="AB121" s="144">
        <v>13</v>
      </c>
      <c r="AC121" s="144">
        <v>0</v>
      </c>
      <c r="AD121" s="144">
        <v>2</v>
      </c>
      <c r="AE121" s="144"/>
      <c r="AF121" s="144"/>
      <c r="AG121" s="144"/>
      <c r="AH121" s="130"/>
      <c r="AI121" s="130"/>
      <c r="AJ121" s="133" t="s">
        <v>592</v>
      </c>
      <c r="AK121" s="133" t="s">
        <v>593</v>
      </c>
      <c r="AL121" s="152" t="s">
        <v>535</v>
      </c>
      <c r="AM121" s="151" t="s">
        <v>536</v>
      </c>
      <c r="AN121" s="145"/>
      <c r="AO121" s="136"/>
      <c r="AP121" s="136"/>
      <c r="AQ121" s="148"/>
    </row>
    <row r="122" spans="1:43" s="147" customFormat="1" ht="51">
      <c r="A122" s="124">
        <v>120</v>
      </c>
      <c r="B122" s="125"/>
      <c r="C122" s="139"/>
      <c r="D122" s="139"/>
      <c r="E122" s="139"/>
      <c r="F122" s="139"/>
      <c r="G122" s="140"/>
      <c r="H122" s="140"/>
      <c r="I122" s="140"/>
      <c r="J122" s="140"/>
      <c r="K122" s="140" t="s">
        <v>271</v>
      </c>
      <c r="L122" s="126"/>
      <c r="M122" s="140"/>
      <c r="N122" s="140" t="s">
        <v>292</v>
      </c>
      <c r="O122" s="140"/>
      <c r="P122" s="140" t="s">
        <v>540</v>
      </c>
      <c r="Q122" s="140"/>
      <c r="R122" s="141"/>
      <c r="S122" s="130">
        <v>20171107</v>
      </c>
      <c r="T122" s="128"/>
      <c r="U122" s="130"/>
      <c r="V122" s="142"/>
      <c r="W122" s="130"/>
      <c r="X122" s="130" t="s">
        <v>13</v>
      </c>
      <c r="Y122" s="130" t="s">
        <v>714</v>
      </c>
      <c r="Z122" s="143">
        <v>43055</v>
      </c>
      <c r="AA122" s="130" t="s">
        <v>636</v>
      </c>
      <c r="AB122" s="144">
        <v>13</v>
      </c>
      <c r="AC122" s="144">
        <v>0</v>
      </c>
      <c r="AD122" s="144">
        <v>2</v>
      </c>
      <c r="AE122" s="144"/>
      <c r="AF122" s="144"/>
      <c r="AG122" s="144"/>
      <c r="AH122" s="130"/>
      <c r="AI122" s="130"/>
      <c r="AJ122" s="133" t="s">
        <v>592</v>
      </c>
      <c r="AK122" s="133" t="s">
        <v>593</v>
      </c>
      <c r="AL122" s="152" t="s">
        <v>535</v>
      </c>
      <c r="AM122" s="151" t="s">
        <v>536</v>
      </c>
      <c r="AN122" s="145"/>
      <c r="AO122" s="136"/>
      <c r="AP122" s="136"/>
      <c r="AQ122" s="148"/>
    </row>
    <row r="123" spans="1:43" s="147" customFormat="1" ht="140.25">
      <c r="A123" s="124">
        <v>121</v>
      </c>
      <c r="B123" s="125"/>
      <c r="C123" s="139"/>
      <c r="D123" s="139"/>
      <c r="E123" s="139"/>
      <c r="F123" s="139"/>
      <c r="G123" s="140"/>
      <c r="H123" s="140"/>
      <c r="I123" s="140"/>
      <c r="J123" s="140"/>
      <c r="K123" s="140" t="s">
        <v>271</v>
      </c>
      <c r="L123" s="126"/>
      <c r="M123" s="140"/>
      <c r="N123" s="140"/>
      <c r="O123" s="140"/>
      <c r="P123" s="140" t="s">
        <v>541</v>
      </c>
      <c r="Q123" s="140"/>
      <c r="R123" s="141"/>
      <c r="S123" s="130">
        <v>20171107</v>
      </c>
      <c r="T123" s="128"/>
      <c r="U123" s="130"/>
      <c r="V123" s="142"/>
      <c r="W123" s="130"/>
      <c r="X123" s="130" t="s">
        <v>3</v>
      </c>
      <c r="Y123" s="130" t="s">
        <v>715</v>
      </c>
      <c r="Z123" s="143">
        <v>43055</v>
      </c>
      <c r="AA123" s="130" t="s">
        <v>636</v>
      </c>
      <c r="AB123" s="144">
        <v>13</v>
      </c>
      <c r="AC123" s="144">
        <v>0</v>
      </c>
      <c r="AD123" s="144">
        <v>2</v>
      </c>
      <c r="AE123" s="144"/>
      <c r="AF123" s="144"/>
      <c r="AG123" s="144"/>
      <c r="AH123" s="130"/>
      <c r="AI123" s="130"/>
      <c r="AJ123" s="133" t="s">
        <v>592</v>
      </c>
      <c r="AK123" s="133" t="s">
        <v>593</v>
      </c>
      <c r="AL123" s="152" t="s">
        <v>535</v>
      </c>
      <c r="AM123" s="151" t="s">
        <v>536</v>
      </c>
      <c r="AN123" s="145"/>
      <c r="AO123" s="136"/>
      <c r="AP123" s="136"/>
      <c r="AQ123" s="148"/>
    </row>
    <row r="124" spans="1:43" s="147" customFormat="1" ht="89.25">
      <c r="A124" s="124">
        <v>122</v>
      </c>
      <c r="B124" s="125"/>
      <c r="C124" s="139"/>
      <c r="D124" s="139"/>
      <c r="E124" s="139"/>
      <c r="F124" s="139"/>
      <c r="G124" s="140"/>
      <c r="H124" s="140"/>
      <c r="I124" s="140"/>
      <c r="J124" s="140"/>
      <c r="K124" s="140" t="s">
        <v>271</v>
      </c>
      <c r="L124" s="126"/>
      <c r="M124" s="140"/>
      <c r="N124" s="140"/>
      <c r="O124" s="140"/>
      <c r="P124" s="140" t="s">
        <v>542</v>
      </c>
      <c r="Q124" s="140"/>
      <c r="R124" s="141"/>
      <c r="S124" s="130">
        <v>20171107</v>
      </c>
      <c r="T124" s="128"/>
      <c r="U124" s="130"/>
      <c r="V124" s="142"/>
      <c r="W124" s="130"/>
      <c r="X124" s="130" t="s">
        <v>3</v>
      </c>
      <c r="Y124" s="130" t="s">
        <v>716</v>
      </c>
      <c r="Z124" s="143">
        <v>43055</v>
      </c>
      <c r="AA124" s="130" t="s">
        <v>636</v>
      </c>
      <c r="AB124" s="144">
        <v>13</v>
      </c>
      <c r="AC124" s="144">
        <v>0</v>
      </c>
      <c r="AD124" s="144">
        <v>2</v>
      </c>
      <c r="AE124" s="144"/>
      <c r="AF124" s="144"/>
      <c r="AG124" s="144"/>
      <c r="AH124" s="130"/>
      <c r="AI124" s="130"/>
      <c r="AJ124" s="133" t="s">
        <v>592</v>
      </c>
      <c r="AK124" s="133" t="s">
        <v>593</v>
      </c>
      <c r="AL124" s="152" t="s">
        <v>535</v>
      </c>
      <c r="AM124" s="151" t="s">
        <v>536</v>
      </c>
      <c r="AN124" s="145"/>
      <c r="AO124" s="136"/>
      <c r="AP124" s="136"/>
      <c r="AQ124" s="148"/>
    </row>
    <row r="125" spans="1:43" s="147" customFormat="1" ht="38.25">
      <c r="A125" s="124">
        <v>123</v>
      </c>
      <c r="B125" s="125"/>
      <c r="C125" s="139"/>
      <c r="D125" s="139"/>
      <c r="E125" s="139"/>
      <c r="F125" s="139"/>
      <c r="G125" s="140"/>
      <c r="H125" s="140"/>
      <c r="I125" s="140"/>
      <c r="J125" s="140"/>
      <c r="K125" s="140" t="s">
        <v>271</v>
      </c>
      <c r="L125" s="126"/>
      <c r="M125" s="140"/>
      <c r="N125" s="140"/>
      <c r="O125" s="140"/>
      <c r="P125" s="140" t="s">
        <v>543</v>
      </c>
      <c r="Q125" s="140"/>
      <c r="R125" s="141"/>
      <c r="S125" s="130">
        <v>20171107</v>
      </c>
      <c r="T125" s="128"/>
      <c r="U125" s="130"/>
      <c r="V125" s="142"/>
      <c r="W125" s="130"/>
      <c r="X125" s="130" t="s">
        <v>12</v>
      </c>
      <c r="Y125" s="130" t="s">
        <v>702</v>
      </c>
      <c r="Z125" s="143">
        <v>43055</v>
      </c>
      <c r="AA125" s="130" t="s">
        <v>636</v>
      </c>
      <c r="AB125" s="144">
        <v>13</v>
      </c>
      <c r="AC125" s="144">
        <v>0</v>
      </c>
      <c r="AD125" s="144">
        <v>2</v>
      </c>
      <c r="AE125" s="144"/>
      <c r="AF125" s="144"/>
      <c r="AG125" s="144"/>
      <c r="AH125" s="130"/>
      <c r="AI125" s="130"/>
      <c r="AJ125" s="133" t="s">
        <v>592</v>
      </c>
      <c r="AK125" s="133" t="s">
        <v>593</v>
      </c>
      <c r="AL125" s="152" t="s">
        <v>535</v>
      </c>
      <c r="AM125" s="151" t="s">
        <v>536</v>
      </c>
      <c r="AN125" s="145"/>
      <c r="AO125" s="136"/>
      <c r="AP125" s="136"/>
      <c r="AQ125" s="148"/>
    </row>
    <row r="126" spans="1:43" s="147" customFormat="1" ht="140.25">
      <c r="A126" s="124">
        <v>124</v>
      </c>
      <c r="B126" s="125"/>
      <c r="C126" s="139"/>
      <c r="D126" s="139"/>
      <c r="E126" s="139"/>
      <c r="F126" s="139"/>
      <c r="G126" s="140"/>
      <c r="H126" s="140"/>
      <c r="I126" s="140"/>
      <c r="J126" s="140"/>
      <c r="K126" s="140" t="s">
        <v>271</v>
      </c>
      <c r="L126" s="126"/>
      <c r="M126" s="140"/>
      <c r="N126" s="140"/>
      <c r="O126" s="140"/>
      <c r="P126" s="140" t="s">
        <v>544</v>
      </c>
      <c r="Q126" s="140"/>
      <c r="R126" s="141"/>
      <c r="S126" s="130">
        <v>20171107</v>
      </c>
      <c r="T126" s="128"/>
      <c r="U126" s="130"/>
      <c r="V126" s="142"/>
      <c r="W126" s="130"/>
      <c r="X126" s="130" t="s">
        <v>13</v>
      </c>
      <c r="Y126" s="130" t="s">
        <v>715</v>
      </c>
      <c r="Z126" s="143">
        <v>43055</v>
      </c>
      <c r="AA126" s="130" t="s">
        <v>636</v>
      </c>
      <c r="AB126" s="144">
        <v>13</v>
      </c>
      <c r="AC126" s="144">
        <v>0</v>
      </c>
      <c r="AD126" s="144">
        <v>2</v>
      </c>
      <c r="AE126" s="144"/>
      <c r="AF126" s="144"/>
      <c r="AG126" s="144"/>
      <c r="AH126" s="130"/>
      <c r="AI126" s="130"/>
      <c r="AJ126" s="133" t="s">
        <v>592</v>
      </c>
      <c r="AK126" s="133" t="s">
        <v>593</v>
      </c>
      <c r="AL126" s="152" t="s">
        <v>535</v>
      </c>
      <c r="AM126" s="151" t="s">
        <v>536</v>
      </c>
      <c r="AN126" s="145"/>
      <c r="AO126" s="136"/>
      <c r="AP126" s="136"/>
      <c r="AQ126" s="148"/>
    </row>
    <row r="127" spans="1:43" s="147" customFormat="1" ht="89.25">
      <c r="A127" s="124">
        <v>125</v>
      </c>
      <c r="B127" s="125"/>
      <c r="C127" s="139"/>
      <c r="D127" s="139" t="s">
        <v>545</v>
      </c>
      <c r="E127" s="139"/>
      <c r="F127" s="139"/>
      <c r="G127" s="140"/>
      <c r="H127" s="140"/>
      <c r="I127" s="140"/>
      <c r="J127" s="140"/>
      <c r="K127" s="140" t="s">
        <v>271</v>
      </c>
      <c r="L127" s="126"/>
      <c r="M127" s="140"/>
      <c r="N127" s="140"/>
      <c r="O127" s="140"/>
      <c r="P127" s="140" t="s">
        <v>546</v>
      </c>
      <c r="Q127" s="140"/>
      <c r="R127" s="141"/>
      <c r="S127" s="130">
        <v>20171107</v>
      </c>
      <c r="T127" s="128"/>
      <c r="U127" s="130"/>
      <c r="V127" s="142"/>
      <c r="W127" s="130"/>
      <c r="X127" s="130" t="s">
        <v>12</v>
      </c>
      <c r="Y127" s="130" t="s">
        <v>717</v>
      </c>
      <c r="Z127" s="143">
        <v>43055</v>
      </c>
      <c r="AA127" s="130" t="s">
        <v>636</v>
      </c>
      <c r="AB127" s="144">
        <v>13</v>
      </c>
      <c r="AC127" s="144">
        <v>0</v>
      </c>
      <c r="AD127" s="144">
        <v>2</v>
      </c>
      <c r="AE127" s="144"/>
      <c r="AF127" s="144"/>
      <c r="AG127" s="144"/>
      <c r="AH127" s="130"/>
      <c r="AI127" s="130"/>
      <c r="AJ127" s="133" t="s">
        <v>592</v>
      </c>
      <c r="AK127" s="133" t="s">
        <v>593</v>
      </c>
      <c r="AL127" s="152" t="s">
        <v>535</v>
      </c>
      <c r="AM127" s="151" t="s">
        <v>536</v>
      </c>
      <c r="AN127" s="145"/>
      <c r="AO127" s="136"/>
      <c r="AP127" s="136"/>
      <c r="AQ127" s="148"/>
    </row>
    <row r="128" spans="1:43" s="147" customFormat="1" ht="38.25">
      <c r="A128" s="124">
        <v>126</v>
      </c>
      <c r="B128" s="125"/>
      <c r="C128" s="139"/>
      <c r="D128" s="154" t="s">
        <v>547</v>
      </c>
      <c r="E128" s="139"/>
      <c r="F128" s="139"/>
      <c r="G128" s="140"/>
      <c r="H128" s="140"/>
      <c r="I128" s="140"/>
      <c r="J128" s="140"/>
      <c r="K128" s="140" t="s">
        <v>271</v>
      </c>
      <c r="L128" s="126"/>
      <c r="M128" s="140"/>
      <c r="N128" s="140" t="s">
        <v>548</v>
      </c>
      <c r="O128" s="140"/>
      <c r="P128" s="140" t="s">
        <v>549</v>
      </c>
      <c r="Q128" s="140"/>
      <c r="R128" s="141"/>
      <c r="S128" s="130">
        <v>20171107</v>
      </c>
      <c r="T128" s="128"/>
      <c r="U128" s="130"/>
      <c r="V128" s="142"/>
      <c r="W128" s="130"/>
      <c r="X128" s="130" t="s">
        <v>12</v>
      </c>
      <c r="Y128" s="130" t="s">
        <v>718</v>
      </c>
      <c r="Z128" s="143">
        <v>43055</v>
      </c>
      <c r="AA128" s="130" t="s">
        <v>636</v>
      </c>
      <c r="AB128" s="144">
        <v>13</v>
      </c>
      <c r="AC128" s="144">
        <v>0</v>
      </c>
      <c r="AD128" s="144">
        <v>2</v>
      </c>
      <c r="AE128" s="144"/>
      <c r="AF128" s="144"/>
      <c r="AG128" s="144"/>
      <c r="AH128" s="130"/>
      <c r="AI128" s="130"/>
      <c r="AJ128" s="133" t="s">
        <v>592</v>
      </c>
      <c r="AK128" s="133" t="s">
        <v>593</v>
      </c>
      <c r="AL128" s="152" t="s">
        <v>535</v>
      </c>
      <c r="AM128" s="151" t="s">
        <v>536</v>
      </c>
      <c r="AN128" s="145"/>
      <c r="AO128" s="136"/>
      <c r="AP128" s="136"/>
      <c r="AQ128" s="148"/>
    </row>
    <row r="129" spans="1:45" ht="63.75">
      <c r="A129" s="124">
        <v>127</v>
      </c>
      <c r="B129" s="125"/>
      <c r="C129" s="125" t="s">
        <v>550</v>
      </c>
      <c r="D129" s="125" t="s">
        <v>551</v>
      </c>
      <c r="E129" s="125"/>
      <c r="F129" s="125"/>
      <c r="G129" s="126"/>
      <c r="H129" s="126"/>
      <c r="I129" s="126"/>
      <c r="J129" s="126"/>
      <c r="K129" s="126" t="s">
        <v>269</v>
      </c>
      <c r="L129" s="126"/>
      <c r="M129" s="126"/>
      <c r="N129" s="126"/>
      <c r="O129" s="126"/>
      <c r="P129" s="140" t="s">
        <v>552</v>
      </c>
      <c r="Q129" s="126"/>
      <c r="R129" s="127"/>
      <c r="S129" s="128">
        <v>20171107</v>
      </c>
      <c r="T129" s="128"/>
      <c r="U129" s="128"/>
      <c r="V129" s="129"/>
      <c r="W129" s="128"/>
      <c r="X129" s="128" t="s">
        <v>12</v>
      </c>
      <c r="Y129" s="128" t="s">
        <v>719</v>
      </c>
      <c r="Z129" s="143">
        <v>43055</v>
      </c>
      <c r="AA129" s="130" t="s">
        <v>636</v>
      </c>
      <c r="AB129" s="144">
        <v>13</v>
      </c>
      <c r="AC129" s="144">
        <v>0</v>
      </c>
      <c r="AD129" s="144">
        <v>2</v>
      </c>
      <c r="AE129" s="132"/>
      <c r="AF129" s="132"/>
      <c r="AG129" s="132"/>
      <c r="AH129" s="128"/>
      <c r="AI129" s="128"/>
      <c r="AJ129" s="133" t="s">
        <v>594</v>
      </c>
      <c r="AK129" s="133" t="s">
        <v>595</v>
      </c>
      <c r="AL129" s="134"/>
      <c r="AM129" s="134"/>
      <c r="AN129" s="135"/>
      <c r="AO129" s="136"/>
      <c r="AP129" s="136"/>
      <c r="AQ129" s="137"/>
      <c r="AS129" s="138"/>
    </row>
    <row r="130" spans="1:45" ht="38.25">
      <c r="A130" s="124">
        <v>128</v>
      </c>
      <c r="B130" s="125" t="s">
        <v>116</v>
      </c>
      <c r="C130" s="125" t="s">
        <v>550</v>
      </c>
      <c r="D130" s="125" t="s">
        <v>553</v>
      </c>
      <c r="E130" s="139"/>
      <c r="F130" s="139"/>
      <c r="G130" s="140"/>
      <c r="H130" s="140"/>
      <c r="I130" s="140"/>
      <c r="J130" s="140"/>
      <c r="K130" s="140" t="s">
        <v>296</v>
      </c>
      <c r="L130" s="126"/>
      <c r="M130" s="140"/>
      <c r="N130" s="140" t="s">
        <v>554</v>
      </c>
      <c r="O130" s="140" t="s">
        <v>555</v>
      </c>
      <c r="P130" s="140" t="s">
        <v>556</v>
      </c>
      <c r="Q130" s="140"/>
      <c r="R130" s="141"/>
      <c r="S130" s="130">
        <v>20170921</v>
      </c>
      <c r="T130" s="128"/>
      <c r="U130" s="130"/>
      <c r="V130" s="142"/>
      <c r="W130" s="130"/>
      <c r="X130" s="130" t="s">
        <v>12</v>
      </c>
      <c r="Y130" s="130" t="s">
        <v>619</v>
      </c>
      <c r="Z130" s="143">
        <v>43006</v>
      </c>
      <c r="AA130" s="130" t="s">
        <v>636</v>
      </c>
      <c r="AB130" s="144">
        <v>15</v>
      </c>
      <c r="AC130" s="144">
        <v>0</v>
      </c>
      <c r="AD130" s="144">
        <v>0</v>
      </c>
      <c r="AE130" s="144"/>
      <c r="AF130" s="144"/>
      <c r="AG130" s="144"/>
      <c r="AH130" s="130"/>
      <c r="AI130" s="130"/>
      <c r="AJ130" s="133" t="s">
        <v>594</v>
      </c>
      <c r="AK130" s="133" t="s">
        <v>595</v>
      </c>
      <c r="AL130" s="134"/>
      <c r="AM130" s="134"/>
      <c r="AN130" s="145"/>
      <c r="AO130" s="136"/>
      <c r="AP130" s="136"/>
      <c r="AQ130" s="137"/>
      <c r="AS130" s="138"/>
    </row>
    <row r="131" spans="1:45" ht="25.5">
      <c r="A131" s="124">
        <v>129</v>
      </c>
      <c r="B131" s="125"/>
      <c r="C131" s="125" t="s">
        <v>550</v>
      </c>
      <c r="D131" s="125" t="s">
        <v>267</v>
      </c>
      <c r="E131" s="139"/>
      <c r="F131" s="139"/>
      <c r="G131" s="140"/>
      <c r="H131" s="140"/>
      <c r="I131" s="140"/>
      <c r="J131" s="140"/>
      <c r="K131" s="140" t="s">
        <v>269</v>
      </c>
      <c r="L131" s="126"/>
      <c r="M131" s="140"/>
      <c r="N131" s="153" t="s">
        <v>557</v>
      </c>
      <c r="O131" s="140"/>
      <c r="P131" s="140" t="s">
        <v>558</v>
      </c>
      <c r="Q131" s="140"/>
      <c r="R131" s="141"/>
      <c r="S131" s="130">
        <v>20171107</v>
      </c>
      <c r="T131" s="128"/>
      <c r="U131" s="130"/>
      <c r="V131" s="142"/>
      <c r="W131" s="130"/>
      <c r="X131" s="130" t="s">
        <v>12</v>
      </c>
      <c r="Y131" s="130" t="s">
        <v>720</v>
      </c>
      <c r="Z131" s="143">
        <v>43055</v>
      </c>
      <c r="AA131" s="130" t="s">
        <v>636</v>
      </c>
      <c r="AB131" s="144">
        <v>13</v>
      </c>
      <c r="AC131" s="144">
        <v>0</v>
      </c>
      <c r="AD131" s="144">
        <v>2</v>
      </c>
      <c r="AE131" s="144"/>
      <c r="AF131" s="144"/>
      <c r="AG131" s="144"/>
      <c r="AH131" s="130"/>
      <c r="AI131" s="130"/>
      <c r="AJ131" s="133" t="s">
        <v>594</v>
      </c>
      <c r="AK131" s="133" t="s">
        <v>595</v>
      </c>
      <c r="AL131" s="134"/>
      <c r="AM131" s="134"/>
      <c r="AN131" s="145"/>
      <c r="AO131" s="136"/>
      <c r="AP131" s="136"/>
      <c r="AQ131" s="137"/>
      <c r="AS131" s="138"/>
    </row>
    <row r="132" spans="1:45" s="147" customFormat="1" ht="178.5">
      <c r="A132" s="124">
        <v>130</v>
      </c>
      <c r="B132" s="125"/>
      <c r="C132" s="139" t="s">
        <v>559</v>
      </c>
      <c r="D132" s="139"/>
      <c r="E132" s="139"/>
      <c r="F132" s="139"/>
      <c r="G132" s="140"/>
      <c r="H132" s="140"/>
      <c r="I132" s="140"/>
      <c r="J132" s="140"/>
      <c r="K132" s="140" t="s">
        <v>269</v>
      </c>
      <c r="L132" s="126"/>
      <c r="M132" s="140"/>
      <c r="N132" s="140"/>
      <c r="O132" s="140"/>
      <c r="P132" s="140" t="s">
        <v>560</v>
      </c>
      <c r="Q132" s="140"/>
      <c r="R132" s="141"/>
      <c r="S132" s="130">
        <v>20171107</v>
      </c>
      <c r="T132" s="128"/>
      <c r="U132" s="130"/>
      <c r="V132" s="142"/>
      <c r="W132" s="130"/>
      <c r="X132" s="130" t="s">
        <v>12</v>
      </c>
      <c r="Y132" s="130" t="s">
        <v>721</v>
      </c>
      <c r="Z132" s="143">
        <v>43055</v>
      </c>
      <c r="AA132" s="130" t="s">
        <v>636</v>
      </c>
      <c r="AB132" s="144">
        <v>13</v>
      </c>
      <c r="AC132" s="144">
        <v>0</v>
      </c>
      <c r="AD132" s="144">
        <v>2</v>
      </c>
      <c r="AE132" s="144"/>
      <c r="AF132" s="144"/>
      <c r="AG132" s="144"/>
      <c r="AH132" s="130"/>
      <c r="AI132" s="130"/>
      <c r="AJ132" s="133" t="s">
        <v>594</v>
      </c>
      <c r="AK132" s="133" t="s">
        <v>595</v>
      </c>
      <c r="AL132" s="134"/>
      <c r="AM132" s="134"/>
      <c r="AN132" s="145"/>
      <c r="AO132" s="136"/>
      <c r="AP132" s="136"/>
      <c r="AQ132" s="137"/>
      <c r="AS132" s="138"/>
    </row>
    <row r="133" spans="1:45" s="147" customFormat="1" ht="51">
      <c r="A133" s="124">
        <v>131</v>
      </c>
      <c r="B133" s="125"/>
      <c r="C133" s="139" t="s">
        <v>559</v>
      </c>
      <c r="D133" s="139" t="s">
        <v>561</v>
      </c>
      <c r="E133" s="139"/>
      <c r="F133" s="139"/>
      <c r="G133" s="140"/>
      <c r="H133" s="140"/>
      <c r="I133" s="140"/>
      <c r="J133" s="140"/>
      <c r="K133" s="140" t="s">
        <v>296</v>
      </c>
      <c r="L133" s="126"/>
      <c r="M133" s="140"/>
      <c r="N133" s="140"/>
      <c r="O133" s="140"/>
      <c r="P133" s="140" t="s">
        <v>562</v>
      </c>
      <c r="Q133" s="140"/>
      <c r="R133" s="141"/>
      <c r="S133" s="130">
        <v>20170921</v>
      </c>
      <c r="T133" s="128"/>
      <c r="U133" s="130"/>
      <c r="V133" s="142"/>
      <c r="W133" s="130"/>
      <c r="X133" s="130" t="s">
        <v>12</v>
      </c>
      <c r="Y133" s="130" t="s">
        <v>620</v>
      </c>
      <c r="Z133" s="143">
        <v>43006</v>
      </c>
      <c r="AA133" s="130" t="s">
        <v>636</v>
      </c>
      <c r="AB133" s="144">
        <v>15</v>
      </c>
      <c r="AC133" s="144">
        <v>0</v>
      </c>
      <c r="AD133" s="144">
        <v>0</v>
      </c>
      <c r="AE133" s="144"/>
      <c r="AF133" s="144"/>
      <c r="AG133" s="144"/>
      <c r="AH133" s="130"/>
      <c r="AI133" s="130"/>
      <c r="AJ133" s="133" t="s">
        <v>594</v>
      </c>
      <c r="AK133" s="133" t="s">
        <v>595</v>
      </c>
      <c r="AL133" s="134"/>
      <c r="AM133" s="134"/>
      <c r="AN133" s="145"/>
      <c r="AO133" s="136"/>
      <c r="AP133" s="136"/>
      <c r="AQ133" s="148"/>
      <c r="AS133" s="138"/>
    </row>
    <row r="134" spans="1:45" s="149" customFormat="1" ht="114.75">
      <c r="A134" s="124">
        <v>132</v>
      </c>
      <c r="B134" s="125"/>
      <c r="C134" s="139" t="s">
        <v>559</v>
      </c>
      <c r="D134" s="139" t="s">
        <v>563</v>
      </c>
      <c r="E134" s="139" t="s">
        <v>628</v>
      </c>
      <c r="F134" s="139"/>
      <c r="G134" s="140"/>
      <c r="H134" s="140"/>
      <c r="I134" s="140"/>
      <c r="J134" s="140"/>
      <c r="K134" s="140" t="s">
        <v>296</v>
      </c>
      <c r="L134" s="126"/>
      <c r="M134" s="140"/>
      <c r="N134" s="140" t="s">
        <v>564</v>
      </c>
      <c r="O134" s="140"/>
      <c r="P134" s="140" t="s">
        <v>565</v>
      </c>
      <c r="Q134" s="140"/>
      <c r="R134" s="141"/>
      <c r="S134" s="130">
        <v>20171107</v>
      </c>
      <c r="T134" s="128"/>
      <c r="U134" s="130"/>
      <c r="V134" s="142"/>
      <c r="W134" s="130" t="s">
        <v>627</v>
      </c>
      <c r="X134" s="130" t="s">
        <v>3</v>
      </c>
      <c r="Y134" s="130" t="s">
        <v>737</v>
      </c>
      <c r="Z134" s="143">
        <v>43055</v>
      </c>
      <c r="AA134" s="130" t="s">
        <v>636</v>
      </c>
      <c r="AB134" s="144">
        <v>13</v>
      </c>
      <c r="AC134" s="144">
        <v>0</v>
      </c>
      <c r="AD134" s="144">
        <v>2</v>
      </c>
      <c r="AE134" s="144"/>
      <c r="AF134" s="144"/>
      <c r="AG134" s="144"/>
      <c r="AH134" s="130"/>
      <c r="AI134" s="130"/>
      <c r="AJ134" s="133" t="s">
        <v>594</v>
      </c>
      <c r="AK134" s="133" t="s">
        <v>595</v>
      </c>
      <c r="AL134" s="134"/>
      <c r="AM134" s="134"/>
      <c r="AN134" s="145"/>
      <c r="AO134" s="136"/>
      <c r="AP134" s="136"/>
      <c r="AQ134" s="148"/>
      <c r="AS134" s="138"/>
    </row>
    <row r="135" spans="1:45" s="147" customFormat="1" ht="140.25">
      <c r="A135" s="124">
        <v>133</v>
      </c>
      <c r="B135" s="125"/>
      <c r="C135" s="125" t="s">
        <v>550</v>
      </c>
      <c r="D135" s="125" t="s">
        <v>267</v>
      </c>
      <c r="E135" s="139"/>
      <c r="F135" s="139"/>
      <c r="G135" s="140"/>
      <c r="H135" s="140"/>
      <c r="I135" s="140"/>
      <c r="J135" s="140"/>
      <c r="K135" s="140" t="s">
        <v>269</v>
      </c>
      <c r="L135" s="126"/>
      <c r="M135" s="140"/>
      <c r="N135" s="140" t="s">
        <v>566</v>
      </c>
      <c r="O135" s="140"/>
      <c r="P135" s="140" t="s">
        <v>567</v>
      </c>
      <c r="Q135" s="140"/>
      <c r="R135" s="141" t="s">
        <v>7</v>
      </c>
      <c r="S135" s="130">
        <v>20171110</v>
      </c>
      <c r="T135" s="128"/>
      <c r="U135" s="130"/>
      <c r="V135" s="142"/>
      <c r="W135" s="130"/>
      <c r="X135" s="130" t="s">
        <v>15</v>
      </c>
      <c r="Y135" s="130" t="s">
        <v>723</v>
      </c>
      <c r="Z135" s="143">
        <v>43055</v>
      </c>
      <c r="AA135" s="130" t="s">
        <v>636</v>
      </c>
      <c r="AB135" s="144">
        <v>13</v>
      </c>
      <c r="AC135" s="144">
        <v>0</v>
      </c>
      <c r="AD135" s="144">
        <v>2</v>
      </c>
      <c r="AE135" s="144"/>
      <c r="AF135" s="144"/>
      <c r="AG135" s="144"/>
      <c r="AH135" s="130"/>
      <c r="AI135" s="130"/>
      <c r="AJ135" s="133" t="s">
        <v>594</v>
      </c>
      <c r="AK135" s="133" t="s">
        <v>595</v>
      </c>
      <c r="AL135" s="134"/>
      <c r="AM135" s="134"/>
      <c r="AN135" s="145"/>
      <c r="AO135" s="136"/>
      <c r="AP135" s="136"/>
      <c r="AQ135" s="146"/>
      <c r="AS135" s="138"/>
    </row>
    <row r="136" spans="1:45" ht="63.75">
      <c r="A136" s="124">
        <v>134</v>
      </c>
      <c r="B136" s="125"/>
      <c r="C136" s="125"/>
      <c r="D136" s="125" t="s">
        <v>404</v>
      </c>
      <c r="E136" s="125"/>
      <c r="F136" s="125"/>
      <c r="G136" s="126"/>
      <c r="H136" s="126"/>
      <c r="I136" s="126"/>
      <c r="J136" s="126"/>
      <c r="K136" s="126" t="s">
        <v>271</v>
      </c>
      <c r="L136" s="126"/>
      <c r="M136" s="126"/>
      <c r="N136" s="126" t="s">
        <v>568</v>
      </c>
      <c r="O136" s="126" t="s">
        <v>569</v>
      </c>
      <c r="P136" s="126" t="s">
        <v>570</v>
      </c>
      <c r="Q136" s="126"/>
      <c r="R136" s="127"/>
      <c r="S136" s="128">
        <v>20171110</v>
      </c>
      <c r="T136" s="128"/>
      <c r="U136" s="128"/>
      <c r="V136" s="129"/>
      <c r="W136" s="128"/>
      <c r="X136" s="128" t="s">
        <v>13</v>
      </c>
      <c r="Y136" s="128" t="s">
        <v>724</v>
      </c>
      <c r="Z136" s="143">
        <v>43055</v>
      </c>
      <c r="AA136" s="130" t="s">
        <v>636</v>
      </c>
      <c r="AB136" s="144">
        <v>13</v>
      </c>
      <c r="AC136" s="144">
        <v>0</v>
      </c>
      <c r="AD136" s="144">
        <v>2</v>
      </c>
      <c r="AE136" s="132"/>
      <c r="AF136" s="132"/>
      <c r="AG136" s="132"/>
      <c r="AH136" s="128"/>
      <c r="AI136" s="128"/>
      <c r="AJ136" s="133" t="s">
        <v>596</v>
      </c>
      <c r="AK136" s="133" t="s">
        <v>597</v>
      </c>
      <c r="AL136" s="134"/>
      <c r="AM136" s="134"/>
      <c r="AN136" s="135"/>
      <c r="AO136" s="136"/>
      <c r="AP136" s="136"/>
      <c r="AQ136" s="137"/>
      <c r="AS136" s="138"/>
    </row>
    <row r="137" spans="1:45" ht="127.5">
      <c r="A137" s="124">
        <v>135</v>
      </c>
      <c r="B137" s="125" t="s">
        <v>116</v>
      </c>
      <c r="C137" s="125" t="s">
        <v>349</v>
      </c>
      <c r="D137" s="125" t="s">
        <v>377</v>
      </c>
      <c r="E137" s="125" t="s">
        <v>315</v>
      </c>
      <c r="F137" s="125"/>
      <c r="G137" s="126"/>
      <c r="H137" s="126"/>
      <c r="I137" s="126"/>
      <c r="J137" s="126"/>
      <c r="K137" s="126" t="s">
        <v>269</v>
      </c>
      <c r="L137" s="126" t="s">
        <v>263</v>
      </c>
      <c r="M137" s="126"/>
      <c r="N137" s="126" t="s">
        <v>571</v>
      </c>
      <c r="O137" s="126"/>
      <c r="P137" s="126" t="s">
        <v>572</v>
      </c>
      <c r="Q137" s="126"/>
      <c r="R137" s="127"/>
      <c r="S137" s="128">
        <v>20171110</v>
      </c>
      <c r="T137" s="128"/>
      <c r="U137" s="128"/>
      <c r="V137" s="129"/>
      <c r="W137" s="128"/>
      <c r="X137" s="128" t="s">
        <v>13</v>
      </c>
      <c r="Y137" s="128" t="s">
        <v>725</v>
      </c>
      <c r="Z137" s="143">
        <v>43055</v>
      </c>
      <c r="AA137" s="130" t="s">
        <v>636</v>
      </c>
      <c r="AB137" s="144">
        <v>13</v>
      </c>
      <c r="AC137" s="144">
        <v>0</v>
      </c>
      <c r="AD137" s="144">
        <v>2</v>
      </c>
      <c r="AE137" s="132"/>
      <c r="AF137" s="132"/>
      <c r="AG137" s="132"/>
      <c r="AH137" s="128"/>
      <c r="AI137" s="128"/>
      <c r="AJ137" s="133" t="s">
        <v>598</v>
      </c>
      <c r="AK137" s="133" t="s">
        <v>599</v>
      </c>
      <c r="AL137" s="134"/>
      <c r="AM137" s="134"/>
      <c r="AN137" s="135"/>
      <c r="AO137" s="136"/>
      <c r="AP137" s="136"/>
      <c r="AQ137" s="137"/>
      <c r="AS137" s="138"/>
    </row>
    <row r="138" spans="1:45" ht="242.25">
      <c r="A138" s="124">
        <v>136</v>
      </c>
      <c r="B138" s="125" t="s">
        <v>116</v>
      </c>
      <c r="C138" s="139" t="s">
        <v>349</v>
      </c>
      <c r="D138" s="139" t="s">
        <v>377</v>
      </c>
      <c r="E138" s="139" t="s">
        <v>315</v>
      </c>
      <c r="F138" s="139"/>
      <c r="G138" s="140"/>
      <c r="H138" s="140"/>
      <c r="I138" s="140"/>
      <c r="J138" s="140"/>
      <c r="K138" s="140" t="s">
        <v>269</v>
      </c>
      <c r="L138" s="126" t="s">
        <v>263</v>
      </c>
      <c r="M138" s="140"/>
      <c r="N138" s="140" t="s">
        <v>573</v>
      </c>
      <c r="O138" s="140"/>
      <c r="P138" s="140" t="s">
        <v>574</v>
      </c>
      <c r="Q138" s="140"/>
      <c r="R138" s="141"/>
      <c r="S138" s="130">
        <v>20171110</v>
      </c>
      <c r="T138" s="128"/>
      <c r="U138" s="130"/>
      <c r="V138" s="142"/>
      <c r="W138" s="130"/>
      <c r="X138" s="130" t="s">
        <v>15</v>
      </c>
      <c r="Y138" s="130" t="s">
        <v>726</v>
      </c>
      <c r="Z138" s="143">
        <v>43055</v>
      </c>
      <c r="AA138" s="130" t="s">
        <v>636</v>
      </c>
      <c r="AB138" s="144">
        <v>13</v>
      </c>
      <c r="AC138" s="144">
        <v>0</v>
      </c>
      <c r="AD138" s="144">
        <v>2</v>
      </c>
      <c r="AE138" s="144"/>
      <c r="AF138" s="144"/>
      <c r="AG138" s="144"/>
      <c r="AH138" s="130"/>
      <c r="AI138" s="130"/>
      <c r="AJ138" s="133" t="s">
        <v>598</v>
      </c>
      <c r="AK138" s="133" t="s">
        <v>599</v>
      </c>
      <c r="AL138" s="134"/>
      <c r="AM138" s="134"/>
      <c r="AN138" s="145"/>
      <c r="AO138" s="136"/>
      <c r="AP138" s="136"/>
      <c r="AQ138" s="137"/>
      <c r="AS138" s="138"/>
    </row>
    <row r="139" spans="1:45" ht="140.25">
      <c r="A139" s="124">
        <v>137</v>
      </c>
      <c r="B139" s="125" t="s">
        <v>116</v>
      </c>
      <c r="C139" s="139" t="s">
        <v>349</v>
      </c>
      <c r="D139" s="139" t="s">
        <v>377</v>
      </c>
      <c r="E139" s="139" t="s">
        <v>315</v>
      </c>
      <c r="F139" s="139"/>
      <c r="G139" s="140"/>
      <c r="H139" s="140"/>
      <c r="I139" s="140"/>
      <c r="J139" s="140"/>
      <c r="K139" s="140" t="s">
        <v>269</v>
      </c>
      <c r="L139" s="126" t="s">
        <v>263</v>
      </c>
      <c r="M139" s="140"/>
      <c r="N139" s="140" t="s">
        <v>575</v>
      </c>
      <c r="O139" s="140"/>
      <c r="P139" s="126" t="s">
        <v>576</v>
      </c>
      <c r="Q139" s="140"/>
      <c r="R139" s="141"/>
      <c r="S139" s="130">
        <v>20171110</v>
      </c>
      <c r="T139" s="128"/>
      <c r="U139" s="130"/>
      <c r="V139" s="142"/>
      <c r="W139" s="130"/>
      <c r="X139" s="130" t="s">
        <v>13</v>
      </c>
      <c r="Y139" s="130" t="s">
        <v>727</v>
      </c>
      <c r="Z139" s="143">
        <v>43055</v>
      </c>
      <c r="AA139" s="130" t="s">
        <v>636</v>
      </c>
      <c r="AB139" s="144">
        <v>13</v>
      </c>
      <c r="AC139" s="144">
        <v>0</v>
      </c>
      <c r="AD139" s="144">
        <v>2</v>
      </c>
      <c r="AE139" s="144"/>
      <c r="AF139" s="144"/>
      <c r="AG139" s="144"/>
      <c r="AH139" s="130"/>
      <c r="AI139" s="130"/>
      <c r="AJ139" s="133" t="s">
        <v>598</v>
      </c>
      <c r="AK139" s="133" t="s">
        <v>599</v>
      </c>
      <c r="AL139" s="134"/>
      <c r="AM139" s="134"/>
      <c r="AN139" s="145"/>
      <c r="AO139" s="136"/>
      <c r="AP139" s="136"/>
      <c r="AQ139" s="137"/>
      <c r="AS139" s="138"/>
    </row>
    <row r="140" spans="1:45" s="147" customFormat="1" ht="165.75">
      <c r="A140" s="124">
        <v>138</v>
      </c>
      <c r="B140" s="125"/>
      <c r="C140" s="139"/>
      <c r="D140" s="139"/>
      <c r="E140" s="139"/>
      <c r="F140" s="139"/>
      <c r="G140" s="140"/>
      <c r="H140" s="140"/>
      <c r="I140" s="140"/>
      <c r="J140" s="140"/>
      <c r="K140" s="140" t="s">
        <v>269</v>
      </c>
      <c r="L140" s="126" t="s">
        <v>263</v>
      </c>
      <c r="M140" s="140"/>
      <c r="N140" s="140" t="s">
        <v>577</v>
      </c>
      <c r="O140" s="140"/>
      <c r="P140" s="140" t="s">
        <v>578</v>
      </c>
      <c r="Q140" s="140"/>
      <c r="R140" s="141"/>
      <c r="S140" s="130">
        <v>20171110</v>
      </c>
      <c r="T140" s="128"/>
      <c r="U140" s="130"/>
      <c r="V140" s="142"/>
      <c r="W140" s="130"/>
      <c r="X140" s="130" t="s">
        <v>13</v>
      </c>
      <c r="Y140" s="130" t="s">
        <v>727</v>
      </c>
      <c r="Z140" s="143">
        <v>43055</v>
      </c>
      <c r="AA140" s="130" t="s">
        <v>636</v>
      </c>
      <c r="AB140" s="144">
        <v>13</v>
      </c>
      <c r="AC140" s="144">
        <v>0</v>
      </c>
      <c r="AD140" s="144">
        <v>2</v>
      </c>
      <c r="AE140" s="144"/>
      <c r="AF140" s="144"/>
      <c r="AG140" s="144"/>
      <c r="AH140" s="130"/>
      <c r="AI140" s="130"/>
      <c r="AJ140" s="133" t="s">
        <v>598</v>
      </c>
      <c r="AK140" s="133" t="s">
        <v>599</v>
      </c>
      <c r="AL140" s="134"/>
      <c r="AM140" s="134"/>
      <c r="AN140" s="145"/>
      <c r="AO140" s="136"/>
      <c r="AP140" s="136"/>
      <c r="AQ140" s="137"/>
      <c r="AS140" s="138"/>
    </row>
    <row r="141" spans="1:45" s="147" customFormat="1" ht="127.5">
      <c r="A141" s="124">
        <v>139</v>
      </c>
      <c r="B141" s="125"/>
      <c r="C141" s="139" t="s">
        <v>349</v>
      </c>
      <c r="D141" s="139" t="s">
        <v>377</v>
      </c>
      <c r="E141" s="139" t="s">
        <v>315</v>
      </c>
      <c r="F141" s="139"/>
      <c r="G141" s="140"/>
      <c r="H141" s="140"/>
      <c r="I141" s="140"/>
      <c r="J141" s="140"/>
      <c r="K141" s="140" t="s">
        <v>269</v>
      </c>
      <c r="L141" s="126" t="s">
        <v>263</v>
      </c>
      <c r="M141" s="140"/>
      <c r="N141" s="140" t="s">
        <v>579</v>
      </c>
      <c r="O141" s="140"/>
      <c r="P141" s="140" t="s">
        <v>580</v>
      </c>
      <c r="Q141" s="140"/>
      <c r="R141" s="141"/>
      <c r="S141" s="130">
        <v>20171110</v>
      </c>
      <c r="T141" s="128"/>
      <c r="U141" s="130"/>
      <c r="V141" s="142"/>
      <c r="W141" s="130"/>
      <c r="X141" s="130" t="s">
        <v>3</v>
      </c>
      <c r="Y141" s="130" t="s">
        <v>728</v>
      </c>
      <c r="Z141" s="143">
        <v>43055</v>
      </c>
      <c r="AA141" s="130" t="s">
        <v>636</v>
      </c>
      <c r="AB141" s="144">
        <v>13</v>
      </c>
      <c r="AC141" s="144">
        <v>0</v>
      </c>
      <c r="AD141" s="144">
        <v>2</v>
      </c>
      <c r="AE141" s="144"/>
      <c r="AF141" s="144"/>
      <c r="AG141" s="144"/>
      <c r="AH141" s="130"/>
      <c r="AI141" s="130"/>
      <c r="AJ141" s="133" t="s">
        <v>598</v>
      </c>
      <c r="AK141" s="133" t="s">
        <v>599</v>
      </c>
      <c r="AL141" s="134"/>
      <c r="AM141" s="134"/>
      <c r="AN141" s="145"/>
      <c r="AO141" s="136"/>
      <c r="AP141" s="136"/>
      <c r="AQ141" s="148"/>
      <c r="AS141" s="138"/>
    </row>
    <row r="142" spans="1:45" s="149" customFormat="1" ht="63.75">
      <c r="A142" s="124">
        <v>140</v>
      </c>
      <c r="B142" s="125"/>
      <c r="C142" s="139" t="s">
        <v>379</v>
      </c>
      <c r="D142" s="139" t="s">
        <v>380</v>
      </c>
      <c r="E142" s="139" t="s">
        <v>250</v>
      </c>
      <c r="F142" s="139"/>
      <c r="G142" s="140"/>
      <c r="H142" s="140"/>
      <c r="I142" s="140"/>
      <c r="J142" s="140"/>
      <c r="K142" s="140" t="s">
        <v>270</v>
      </c>
      <c r="L142" s="126" t="s">
        <v>233</v>
      </c>
      <c r="M142" s="140"/>
      <c r="N142" s="140" t="s">
        <v>581</v>
      </c>
      <c r="O142" s="140" t="s">
        <v>582</v>
      </c>
      <c r="P142" s="140" t="s">
        <v>583</v>
      </c>
      <c r="Q142" s="140"/>
      <c r="R142" s="141"/>
      <c r="S142" s="130">
        <v>20170921</v>
      </c>
      <c r="T142" s="128"/>
      <c r="U142" s="130"/>
      <c r="V142" s="142"/>
      <c r="W142" s="130"/>
      <c r="X142" s="130" t="s">
        <v>12</v>
      </c>
      <c r="Y142" s="130" t="s">
        <v>605</v>
      </c>
      <c r="Z142" s="143">
        <v>43006</v>
      </c>
      <c r="AA142" s="130" t="s">
        <v>636</v>
      </c>
      <c r="AB142" s="144">
        <v>15</v>
      </c>
      <c r="AC142" s="144">
        <v>0</v>
      </c>
      <c r="AD142" s="144">
        <v>0</v>
      </c>
      <c r="AE142" s="144"/>
      <c r="AF142" s="144"/>
      <c r="AG142" s="144"/>
      <c r="AH142" s="130"/>
      <c r="AI142" s="130"/>
      <c r="AJ142" s="133" t="s">
        <v>598</v>
      </c>
      <c r="AK142" s="133" t="s">
        <v>599</v>
      </c>
      <c r="AL142" s="134"/>
      <c r="AM142" s="134"/>
      <c r="AN142" s="145"/>
      <c r="AO142" s="136"/>
      <c r="AP142" s="136"/>
      <c r="AQ142" s="148"/>
      <c r="AS142" s="138"/>
    </row>
    <row r="143" spans="1:45" ht="25.5">
      <c r="A143" s="124">
        <v>141</v>
      </c>
      <c r="B143" s="125" t="s">
        <v>116</v>
      </c>
      <c r="C143" s="125"/>
      <c r="D143" s="125"/>
      <c r="E143" s="125" t="s">
        <v>304</v>
      </c>
      <c r="F143" s="125"/>
      <c r="G143" s="126"/>
      <c r="H143" s="126"/>
      <c r="I143" s="126"/>
      <c r="J143" s="126"/>
      <c r="K143" s="126" t="s">
        <v>270</v>
      </c>
      <c r="L143" s="126"/>
      <c r="M143" s="126"/>
      <c r="N143" s="126" t="s">
        <v>584</v>
      </c>
      <c r="O143" s="126" t="s">
        <v>585</v>
      </c>
      <c r="P143" s="126" t="s">
        <v>586</v>
      </c>
      <c r="Q143" s="126"/>
      <c r="R143" s="127"/>
      <c r="S143" s="130">
        <v>20170921</v>
      </c>
      <c r="T143" s="128"/>
      <c r="U143" s="128"/>
      <c r="V143" s="129"/>
      <c r="W143" s="130"/>
      <c r="X143" s="130" t="s">
        <v>12</v>
      </c>
      <c r="Y143" s="130" t="s">
        <v>605</v>
      </c>
      <c r="Z143" s="143">
        <v>43006</v>
      </c>
      <c r="AA143" s="130" t="s">
        <v>636</v>
      </c>
      <c r="AB143" s="144">
        <v>15</v>
      </c>
      <c r="AC143" s="144">
        <v>0</v>
      </c>
      <c r="AD143" s="144">
        <v>0</v>
      </c>
      <c r="AE143" s="132"/>
      <c r="AF143" s="132"/>
      <c r="AG143" s="132"/>
      <c r="AH143" s="128"/>
      <c r="AI143" s="128"/>
      <c r="AJ143" s="133" t="s">
        <v>600</v>
      </c>
      <c r="AK143" s="133" t="s">
        <v>601</v>
      </c>
      <c r="AL143" s="134"/>
      <c r="AM143" s="134"/>
      <c r="AN143" s="135"/>
      <c r="AO143" s="136"/>
      <c r="AP143" s="136"/>
      <c r="AQ143" s="137"/>
      <c r="AS143" s="138"/>
    </row>
    <row r="144" spans="1:45" ht="178.5">
      <c r="A144" s="124">
        <v>142</v>
      </c>
      <c r="B144" s="125" t="s">
        <v>116</v>
      </c>
      <c r="C144" s="139"/>
      <c r="D144" s="139"/>
      <c r="E144" s="139"/>
      <c r="F144" s="139"/>
      <c r="G144" s="140"/>
      <c r="H144" s="140"/>
      <c r="I144" s="140"/>
      <c r="J144" s="140"/>
      <c r="K144" s="140" t="s">
        <v>269</v>
      </c>
      <c r="L144" s="126"/>
      <c r="M144" s="140"/>
      <c r="N144" s="140"/>
      <c r="O144" s="140" t="s">
        <v>587</v>
      </c>
      <c r="P144" s="140" t="s">
        <v>588</v>
      </c>
      <c r="Q144" s="140"/>
      <c r="R144" s="141"/>
      <c r="S144" s="130">
        <v>20171110</v>
      </c>
      <c r="T144" s="128"/>
      <c r="U144" s="130"/>
      <c r="V144" s="142"/>
      <c r="W144" s="130"/>
      <c r="X144" s="130" t="s">
        <v>13</v>
      </c>
      <c r="Y144" s="130" t="s">
        <v>729</v>
      </c>
      <c r="Z144" s="143">
        <v>43055</v>
      </c>
      <c r="AA144" s="130" t="s">
        <v>636</v>
      </c>
      <c r="AB144" s="144">
        <v>13</v>
      </c>
      <c r="AC144" s="144">
        <v>0</v>
      </c>
      <c r="AD144" s="144">
        <v>2</v>
      </c>
      <c r="AE144" s="144"/>
      <c r="AF144" s="144"/>
      <c r="AG144" s="144"/>
      <c r="AH144" s="130"/>
      <c r="AI144" s="130"/>
      <c r="AJ144" s="133" t="s">
        <v>600</v>
      </c>
      <c r="AK144" s="133" t="s">
        <v>601</v>
      </c>
      <c r="AL144" s="134"/>
      <c r="AM144" s="134"/>
      <c r="AN144" s="145"/>
      <c r="AO144" s="136"/>
      <c r="AP144" s="136"/>
      <c r="AQ144" s="137"/>
      <c r="AS144" s="138"/>
    </row>
    <row r="145" spans="1:45" ht="25.5" customHeight="1">
      <c r="A145" s="124">
        <v>143</v>
      </c>
      <c r="B145" s="125" t="s">
        <v>301</v>
      </c>
      <c r="C145" s="125" t="s">
        <v>302</v>
      </c>
      <c r="D145" s="125" t="s">
        <v>303</v>
      </c>
      <c r="E145" s="125" t="s">
        <v>304</v>
      </c>
      <c r="F145" s="125"/>
      <c r="G145" s="126"/>
      <c r="H145" s="126"/>
      <c r="I145" s="126"/>
      <c r="J145" s="126"/>
      <c r="K145" s="126"/>
      <c r="L145" s="126"/>
      <c r="M145" s="126"/>
      <c r="N145" s="126"/>
      <c r="O145" s="126"/>
      <c r="P145" s="126" t="s">
        <v>305</v>
      </c>
      <c r="Q145" s="126" t="s">
        <v>306</v>
      </c>
      <c r="R145" s="127"/>
      <c r="S145" s="130">
        <v>20170921</v>
      </c>
      <c r="T145" s="128"/>
      <c r="U145" s="128"/>
      <c r="V145" s="129"/>
      <c r="W145" s="128"/>
      <c r="X145" s="128" t="s">
        <v>12</v>
      </c>
      <c r="Y145" s="128" t="s">
        <v>604</v>
      </c>
      <c r="Z145" s="143">
        <v>43006</v>
      </c>
      <c r="AA145" s="130" t="s">
        <v>636</v>
      </c>
      <c r="AB145" s="144">
        <v>15</v>
      </c>
      <c r="AC145" s="144">
        <v>0</v>
      </c>
      <c r="AD145" s="144">
        <v>0</v>
      </c>
      <c r="AE145" s="132"/>
      <c r="AF145" s="132"/>
      <c r="AG145" s="132"/>
      <c r="AH145" s="128"/>
      <c r="AI145" s="128"/>
      <c r="AJ145" s="133" t="s">
        <v>602</v>
      </c>
      <c r="AK145" s="133">
        <f aca="true" t="shared" si="4" ref="AK145:AK157">IF(K145&lt;&gt;"",SubByOrg,"")</f>
      </c>
      <c r="AL145" s="134"/>
      <c r="AM145" s="134"/>
      <c r="AN145" s="135"/>
      <c r="AO145" s="136"/>
      <c r="AP145" s="136"/>
      <c r="AQ145" s="137"/>
      <c r="AS145" s="138"/>
    </row>
    <row r="146" spans="1:45" ht="63.75">
      <c r="A146" s="124">
        <v>144</v>
      </c>
      <c r="B146" s="125" t="s">
        <v>301</v>
      </c>
      <c r="C146" s="139"/>
      <c r="D146" s="139" t="s">
        <v>307</v>
      </c>
      <c r="E146" s="139" t="s">
        <v>308</v>
      </c>
      <c r="F146" s="139"/>
      <c r="G146" s="140"/>
      <c r="H146" s="140"/>
      <c r="I146" s="140"/>
      <c r="J146" s="140"/>
      <c r="K146" s="140"/>
      <c r="L146" s="126"/>
      <c r="M146" s="140"/>
      <c r="N146" s="140" t="s">
        <v>309</v>
      </c>
      <c r="O146" s="140" t="s">
        <v>310</v>
      </c>
      <c r="P146" s="126" t="s">
        <v>311</v>
      </c>
      <c r="Q146" s="140"/>
      <c r="R146" s="141"/>
      <c r="S146" s="130">
        <v>20170921</v>
      </c>
      <c r="T146" s="128"/>
      <c r="U146" s="130"/>
      <c r="V146" s="142"/>
      <c r="W146" s="130"/>
      <c r="X146" s="130" t="s">
        <v>12</v>
      </c>
      <c r="Y146" s="130" t="s">
        <v>605</v>
      </c>
      <c r="Z146" s="143">
        <v>43006</v>
      </c>
      <c r="AA146" s="130" t="s">
        <v>636</v>
      </c>
      <c r="AB146" s="144">
        <v>15</v>
      </c>
      <c r="AC146" s="144">
        <v>0</v>
      </c>
      <c r="AD146" s="144">
        <v>0</v>
      </c>
      <c r="AE146" s="144"/>
      <c r="AF146" s="144"/>
      <c r="AG146" s="144"/>
      <c r="AH146" s="130"/>
      <c r="AI146" s="130"/>
      <c r="AJ146" s="133" t="s">
        <v>602</v>
      </c>
      <c r="AK146" s="133">
        <f t="shared" si="4"/>
      </c>
      <c r="AL146" s="134"/>
      <c r="AM146" s="134"/>
      <c r="AN146" s="145"/>
      <c r="AO146" s="136"/>
      <c r="AP146" s="136"/>
      <c r="AQ146" s="137"/>
      <c r="AS146" s="138"/>
    </row>
    <row r="147" spans="1:45" ht="114.75">
      <c r="A147" s="124">
        <v>145</v>
      </c>
      <c r="B147" s="125" t="s">
        <v>301</v>
      </c>
      <c r="C147" s="139"/>
      <c r="D147" s="139" t="s">
        <v>312</v>
      </c>
      <c r="E147" s="139" t="s">
        <v>308</v>
      </c>
      <c r="F147" s="139"/>
      <c r="G147" s="140"/>
      <c r="H147" s="140"/>
      <c r="I147" s="140"/>
      <c r="J147" s="140"/>
      <c r="K147" s="140"/>
      <c r="L147" s="126"/>
      <c r="M147" s="140"/>
      <c r="N147" s="140"/>
      <c r="O147" s="140"/>
      <c r="P147" s="126" t="s">
        <v>305</v>
      </c>
      <c r="Q147" s="140"/>
      <c r="R147" s="141"/>
      <c r="S147" s="130">
        <v>20170921</v>
      </c>
      <c r="T147" s="128"/>
      <c r="U147" s="130"/>
      <c r="V147" s="142"/>
      <c r="W147" s="130"/>
      <c r="X147" s="130" t="s">
        <v>12</v>
      </c>
      <c r="Y147" s="130" t="s">
        <v>604</v>
      </c>
      <c r="Z147" s="143">
        <v>43006</v>
      </c>
      <c r="AA147" s="130" t="s">
        <v>636</v>
      </c>
      <c r="AB147" s="144">
        <v>15</v>
      </c>
      <c r="AC147" s="144">
        <v>0</v>
      </c>
      <c r="AD147" s="144">
        <v>0</v>
      </c>
      <c r="AE147" s="144"/>
      <c r="AF147" s="144"/>
      <c r="AG147" s="144"/>
      <c r="AH147" s="130"/>
      <c r="AI147" s="130"/>
      <c r="AJ147" s="133" t="s">
        <v>602</v>
      </c>
      <c r="AK147" s="133">
        <f t="shared" si="4"/>
      </c>
      <c r="AL147" s="134"/>
      <c r="AM147" s="134"/>
      <c r="AN147" s="145"/>
      <c r="AO147" s="136"/>
      <c r="AP147" s="136"/>
      <c r="AQ147" s="137"/>
      <c r="AS147" s="138"/>
    </row>
    <row r="148" spans="1:45" s="147" customFormat="1" ht="27" customHeight="1">
      <c r="A148" s="124">
        <v>146</v>
      </c>
      <c r="B148" s="125" t="s">
        <v>301</v>
      </c>
      <c r="C148" s="139"/>
      <c r="D148" s="139" t="s">
        <v>313</v>
      </c>
      <c r="E148" s="139" t="s">
        <v>314</v>
      </c>
      <c r="F148" s="139"/>
      <c r="G148" s="140"/>
      <c r="H148" s="140"/>
      <c r="I148" s="140"/>
      <c r="J148" s="140"/>
      <c r="K148" s="140"/>
      <c r="L148" s="126"/>
      <c r="M148" s="140"/>
      <c r="N148" s="140"/>
      <c r="O148" s="140"/>
      <c r="P148" s="126" t="s">
        <v>305</v>
      </c>
      <c r="Q148" s="140"/>
      <c r="R148" s="141"/>
      <c r="S148" s="130">
        <v>20170921</v>
      </c>
      <c r="T148" s="128"/>
      <c r="U148" s="130"/>
      <c r="V148" s="142"/>
      <c r="W148" s="130"/>
      <c r="X148" s="130" t="s">
        <v>12</v>
      </c>
      <c r="Y148" s="130" t="s">
        <v>604</v>
      </c>
      <c r="Z148" s="143">
        <v>43006</v>
      </c>
      <c r="AA148" s="130" t="s">
        <v>636</v>
      </c>
      <c r="AB148" s="144">
        <v>15</v>
      </c>
      <c r="AC148" s="144">
        <v>0</v>
      </c>
      <c r="AD148" s="144">
        <v>0</v>
      </c>
      <c r="AE148" s="144"/>
      <c r="AF148" s="144"/>
      <c r="AG148" s="144"/>
      <c r="AH148" s="130"/>
      <c r="AI148" s="130"/>
      <c r="AJ148" s="133" t="s">
        <v>602</v>
      </c>
      <c r="AK148" s="133">
        <f t="shared" si="4"/>
      </c>
      <c r="AL148" s="134"/>
      <c r="AM148" s="134"/>
      <c r="AN148" s="145"/>
      <c r="AO148" s="136"/>
      <c r="AP148" s="136"/>
      <c r="AQ148" s="137"/>
      <c r="AS148" s="138"/>
    </row>
    <row r="149" spans="1:45" s="147" customFormat="1" ht="63.75">
      <c r="A149" s="124">
        <v>147</v>
      </c>
      <c r="B149" s="125" t="s">
        <v>301</v>
      </c>
      <c r="C149" s="139"/>
      <c r="D149" s="139" t="s">
        <v>313</v>
      </c>
      <c r="E149" s="139" t="s">
        <v>315</v>
      </c>
      <c r="F149" s="139"/>
      <c r="G149" s="140"/>
      <c r="H149" s="140"/>
      <c r="I149" s="140"/>
      <c r="J149" s="140"/>
      <c r="K149" s="140"/>
      <c r="L149" s="126"/>
      <c r="M149" s="140"/>
      <c r="N149" s="140"/>
      <c r="O149" s="140"/>
      <c r="P149" s="126" t="s">
        <v>305</v>
      </c>
      <c r="Q149" s="140"/>
      <c r="R149" s="141"/>
      <c r="S149" s="130">
        <v>20170921</v>
      </c>
      <c r="T149" s="128"/>
      <c r="U149" s="130"/>
      <c r="V149" s="142"/>
      <c r="W149" s="130"/>
      <c r="X149" s="130" t="s">
        <v>12</v>
      </c>
      <c r="Y149" s="130" t="s">
        <v>604</v>
      </c>
      <c r="Z149" s="143">
        <v>43006</v>
      </c>
      <c r="AA149" s="130" t="s">
        <v>636</v>
      </c>
      <c r="AB149" s="144">
        <v>15</v>
      </c>
      <c r="AC149" s="144">
        <v>0</v>
      </c>
      <c r="AD149" s="144">
        <v>0</v>
      </c>
      <c r="AE149" s="144"/>
      <c r="AF149" s="144"/>
      <c r="AG149" s="144"/>
      <c r="AH149" s="130"/>
      <c r="AI149" s="130"/>
      <c r="AJ149" s="133" t="s">
        <v>602</v>
      </c>
      <c r="AK149" s="133">
        <f t="shared" si="4"/>
      </c>
      <c r="AL149" s="134"/>
      <c r="AM149" s="134"/>
      <c r="AN149" s="145"/>
      <c r="AO149" s="136"/>
      <c r="AP149" s="136"/>
      <c r="AQ149" s="148"/>
      <c r="AS149" s="138"/>
    </row>
    <row r="150" spans="1:45" s="149" customFormat="1" ht="63.75">
      <c r="A150" s="124">
        <v>148</v>
      </c>
      <c r="B150" s="125" t="s">
        <v>301</v>
      </c>
      <c r="C150" s="139"/>
      <c r="D150" s="139" t="s">
        <v>313</v>
      </c>
      <c r="E150" s="139" t="s">
        <v>316</v>
      </c>
      <c r="F150" s="139"/>
      <c r="G150" s="140"/>
      <c r="H150" s="140"/>
      <c r="I150" s="140"/>
      <c r="J150" s="140"/>
      <c r="K150" s="140"/>
      <c r="L150" s="126"/>
      <c r="M150" s="140"/>
      <c r="N150" s="140"/>
      <c r="O150" s="140"/>
      <c r="P150" s="126" t="s">
        <v>305</v>
      </c>
      <c r="Q150" s="140"/>
      <c r="R150" s="141"/>
      <c r="S150" s="130">
        <v>20170921</v>
      </c>
      <c r="T150" s="128"/>
      <c r="U150" s="130"/>
      <c r="V150" s="142"/>
      <c r="W150" s="130"/>
      <c r="X150" s="130" t="s">
        <v>12</v>
      </c>
      <c r="Y150" s="130" t="s">
        <v>604</v>
      </c>
      <c r="Z150" s="143">
        <v>43006</v>
      </c>
      <c r="AA150" s="130" t="s">
        <v>636</v>
      </c>
      <c r="AB150" s="144">
        <v>15</v>
      </c>
      <c r="AC150" s="144">
        <v>0</v>
      </c>
      <c r="AD150" s="144">
        <v>0</v>
      </c>
      <c r="AE150" s="144"/>
      <c r="AF150" s="144"/>
      <c r="AG150" s="144"/>
      <c r="AH150" s="130"/>
      <c r="AI150" s="130"/>
      <c r="AJ150" s="133" t="s">
        <v>602</v>
      </c>
      <c r="AK150" s="133">
        <f t="shared" si="4"/>
      </c>
      <c r="AL150" s="134"/>
      <c r="AM150" s="134"/>
      <c r="AN150" s="145"/>
      <c r="AO150" s="136"/>
      <c r="AP150" s="136"/>
      <c r="AQ150" s="148"/>
      <c r="AS150" s="138"/>
    </row>
    <row r="151" spans="1:45" s="147" customFormat="1" ht="76.5">
      <c r="A151" s="124">
        <v>149</v>
      </c>
      <c r="B151" s="125" t="s">
        <v>301</v>
      </c>
      <c r="C151" s="139" t="s">
        <v>317</v>
      </c>
      <c r="D151" s="139" t="s">
        <v>318</v>
      </c>
      <c r="E151" s="139" t="s">
        <v>319</v>
      </c>
      <c r="F151" s="139"/>
      <c r="G151" s="140"/>
      <c r="H151" s="140"/>
      <c r="I151" s="140"/>
      <c r="J151" s="140"/>
      <c r="K151" s="140"/>
      <c r="L151" s="126"/>
      <c r="M151" s="140"/>
      <c r="N151" s="140"/>
      <c r="O151" s="140"/>
      <c r="P151" s="126" t="s">
        <v>305</v>
      </c>
      <c r="Q151" s="140"/>
      <c r="R151" s="141"/>
      <c r="S151" s="130">
        <v>20170921</v>
      </c>
      <c r="T151" s="128"/>
      <c r="U151" s="130"/>
      <c r="V151" s="142"/>
      <c r="W151" s="130"/>
      <c r="X151" s="130" t="s">
        <v>12</v>
      </c>
      <c r="Y151" s="130" t="s">
        <v>604</v>
      </c>
      <c r="Z151" s="143">
        <v>43006</v>
      </c>
      <c r="AA151" s="130" t="s">
        <v>636</v>
      </c>
      <c r="AB151" s="144">
        <v>15</v>
      </c>
      <c r="AC151" s="144">
        <v>0</v>
      </c>
      <c r="AD151" s="144">
        <v>0</v>
      </c>
      <c r="AE151" s="144"/>
      <c r="AF151" s="144"/>
      <c r="AG151" s="144"/>
      <c r="AH151" s="130"/>
      <c r="AI151" s="130"/>
      <c r="AJ151" s="133" t="s">
        <v>602</v>
      </c>
      <c r="AK151" s="133">
        <f t="shared" si="4"/>
      </c>
      <c r="AL151" s="134"/>
      <c r="AM151" s="134"/>
      <c r="AN151" s="145"/>
      <c r="AO151" s="136"/>
      <c r="AP151" s="136"/>
      <c r="AQ151" s="146"/>
      <c r="AS151" s="138"/>
    </row>
    <row r="152" spans="1:45" s="147" customFormat="1" ht="38.25">
      <c r="A152" s="124">
        <v>150</v>
      </c>
      <c r="B152" s="125" t="s">
        <v>301</v>
      </c>
      <c r="C152" s="139" t="s">
        <v>317</v>
      </c>
      <c r="D152" s="139" t="s">
        <v>320</v>
      </c>
      <c r="E152" s="139" t="s">
        <v>321</v>
      </c>
      <c r="F152" s="139"/>
      <c r="G152" s="140"/>
      <c r="H152" s="140"/>
      <c r="I152" s="140"/>
      <c r="J152" s="140"/>
      <c r="K152" s="140"/>
      <c r="L152" s="126"/>
      <c r="M152" s="140"/>
      <c r="N152" s="140"/>
      <c r="O152" s="140"/>
      <c r="P152" s="126" t="s">
        <v>305</v>
      </c>
      <c r="Q152" s="140"/>
      <c r="R152" s="141"/>
      <c r="S152" s="130">
        <v>20170921</v>
      </c>
      <c r="T152" s="128"/>
      <c r="U152" s="130"/>
      <c r="V152" s="142"/>
      <c r="W152" s="130"/>
      <c r="X152" s="130" t="s">
        <v>12</v>
      </c>
      <c r="Y152" s="130" t="s">
        <v>604</v>
      </c>
      <c r="Z152" s="143">
        <v>43006</v>
      </c>
      <c r="AA152" s="130" t="s">
        <v>636</v>
      </c>
      <c r="AB152" s="144">
        <v>15</v>
      </c>
      <c r="AC152" s="144">
        <v>0</v>
      </c>
      <c r="AD152" s="144">
        <v>0</v>
      </c>
      <c r="AE152" s="144"/>
      <c r="AF152" s="144"/>
      <c r="AG152" s="144"/>
      <c r="AH152" s="130"/>
      <c r="AI152" s="130"/>
      <c r="AJ152" s="133" t="s">
        <v>602</v>
      </c>
      <c r="AK152" s="133">
        <f t="shared" si="4"/>
      </c>
      <c r="AL152" s="134"/>
      <c r="AM152" s="134"/>
      <c r="AN152" s="145"/>
      <c r="AO152" s="136"/>
      <c r="AP152" s="136"/>
      <c r="AQ152" s="148"/>
      <c r="AS152" s="138"/>
    </row>
    <row r="153" spans="1:45" s="147" customFormat="1" ht="29.25" customHeight="1">
      <c r="A153" s="124">
        <v>151</v>
      </c>
      <c r="B153" s="125" t="s">
        <v>301</v>
      </c>
      <c r="C153" s="139" t="s">
        <v>317</v>
      </c>
      <c r="D153" s="139" t="s">
        <v>322</v>
      </c>
      <c r="E153" s="139" t="s">
        <v>323</v>
      </c>
      <c r="F153" s="139"/>
      <c r="G153" s="140"/>
      <c r="H153" s="140"/>
      <c r="I153" s="140"/>
      <c r="J153" s="140"/>
      <c r="K153" s="140"/>
      <c r="L153" s="126"/>
      <c r="M153" s="140"/>
      <c r="N153" s="140"/>
      <c r="O153" s="140"/>
      <c r="P153" s="126" t="s">
        <v>305</v>
      </c>
      <c r="Q153" s="140"/>
      <c r="R153" s="141"/>
      <c r="S153" s="130">
        <v>20170921</v>
      </c>
      <c r="T153" s="128"/>
      <c r="U153" s="130"/>
      <c r="V153" s="142"/>
      <c r="W153" s="130"/>
      <c r="X153" s="130" t="s">
        <v>12</v>
      </c>
      <c r="Y153" s="130" t="s">
        <v>604</v>
      </c>
      <c r="Z153" s="143">
        <v>43006</v>
      </c>
      <c r="AA153" s="130" t="s">
        <v>636</v>
      </c>
      <c r="AB153" s="144">
        <v>15</v>
      </c>
      <c r="AC153" s="144">
        <v>0</v>
      </c>
      <c r="AD153" s="144">
        <v>0</v>
      </c>
      <c r="AE153" s="144"/>
      <c r="AF153" s="144"/>
      <c r="AG153" s="144"/>
      <c r="AH153" s="130"/>
      <c r="AI153" s="130"/>
      <c r="AJ153" s="133" t="s">
        <v>602</v>
      </c>
      <c r="AK153" s="133">
        <f t="shared" si="4"/>
      </c>
      <c r="AL153" s="134"/>
      <c r="AM153" s="134"/>
      <c r="AN153" s="145"/>
      <c r="AO153" s="136"/>
      <c r="AP153" s="136"/>
      <c r="AQ153" s="148"/>
      <c r="AS153" s="138"/>
    </row>
    <row r="154" spans="1:45" s="147" customFormat="1" ht="100.5" customHeight="1">
      <c r="A154" s="124">
        <v>152</v>
      </c>
      <c r="B154" s="125" t="s">
        <v>301</v>
      </c>
      <c r="C154" s="139" t="s">
        <v>317</v>
      </c>
      <c r="D154" s="139" t="s">
        <v>324</v>
      </c>
      <c r="E154" s="139" t="s">
        <v>325</v>
      </c>
      <c r="F154" s="139"/>
      <c r="G154" s="140"/>
      <c r="H154" s="140"/>
      <c r="I154" s="140"/>
      <c r="J154" s="140"/>
      <c r="K154" s="140"/>
      <c r="L154" s="126"/>
      <c r="M154" s="140"/>
      <c r="N154" s="140" t="s">
        <v>326</v>
      </c>
      <c r="O154" s="140"/>
      <c r="P154" s="140" t="s">
        <v>327</v>
      </c>
      <c r="Q154" s="140"/>
      <c r="R154" s="141"/>
      <c r="S154" s="130">
        <v>20170921</v>
      </c>
      <c r="T154" s="128"/>
      <c r="U154" s="130"/>
      <c r="V154" s="142"/>
      <c r="W154" s="130"/>
      <c r="X154" s="130" t="s">
        <v>12</v>
      </c>
      <c r="Y154" s="130" t="s">
        <v>605</v>
      </c>
      <c r="Z154" s="143">
        <v>43006</v>
      </c>
      <c r="AA154" s="130" t="s">
        <v>636</v>
      </c>
      <c r="AB154" s="144">
        <v>15</v>
      </c>
      <c r="AC154" s="144">
        <v>0</v>
      </c>
      <c r="AD154" s="144">
        <v>0</v>
      </c>
      <c r="AE154" s="144"/>
      <c r="AF154" s="144"/>
      <c r="AG154" s="144"/>
      <c r="AH154" s="130"/>
      <c r="AI154" s="130"/>
      <c r="AJ154" s="133" t="s">
        <v>602</v>
      </c>
      <c r="AK154" s="133">
        <f t="shared" si="4"/>
      </c>
      <c r="AL154" s="134"/>
      <c r="AM154" s="134"/>
      <c r="AN154" s="145"/>
      <c r="AO154" s="136"/>
      <c r="AP154" s="136"/>
      <c r="AQ154" s="148"/>
      <c r="AR154" s="138"/>
      <c r="AS154" s="150"/>
    </row>
    <row r="155" spans="1:45" s="147" customFormat="1" ht="51" customHeight="1">
      <c r="A155" s="124">
        <v>153</v>
      </c>
      <c r="B155" s="125" t="s">
        <v>301</v>
      </c>
      <c r="C155" s="139" t="s">
        <v>317</v>
      </c>
      <c r="D155" s="139" t="s">
        <v>292</v>
      </c>
      <c r="E155" s="139" t="s">
        <v>328</v>
      </c>
      <c r="F155" s="139"/>
      <c r="G155" s="140"/>
      <c r="H155" s="140"/>
      <c r="I155" s="140"/>
      <c r="J155" s="140"/>
      <c r="K155" s="140"/>
      <c r="L155" s="126"/>
      <c r="M155" s="140"/>
      <c r="N155" s="140"/>
      <c r="O155" s="140"/>
      <c r="P155" s="140" t="s">
        <v>329</v>
      </c>
      <c r="Q155" s="140"/>
      <c r="R155" s="141"/>
      <c r="S155" s="130">
        <v>20170921</v>
      </c>
      <c r="T155" s="128"/>
      <c r="U155" s="130"/>
      <c r="V155" s="142"/>
      <c r="W155" s="130"/>
      <c r="X155" s="130" t="s">
        <v>12</v>
      </c>
      <c r="Y155" s="130" t="s">
        <v>605</v>
      </c>
      <c r="Z155" s="143">
        <v>43006</v>
      </c>
      <c r="AA155" s="130" t="s">
        <v>636</v>
      </c>
      <c r="AB155" s="144">
        <v>15</v>
      </c>
      <c r="AC155" s="144">
        <v>0</v>
      </c>
      <c r="AD155" s="144">
        <v>0</v>
      </c>
      <c r="AE155" s="144"/>
      <c r="AF155" s="144"/>
      <c r="AG155" s="144"/>
      <c r="AH155" s="130"/>
      <c r="AI155" s="130"/>
      <c r="AJ155" s="133" t="s">
        <v>602</v>
      </c>
      <c r="AK155" s="133">
        <f t="shared" si="4"/>
      </c>
      <c r="AL155" s="134"/>
      <c r="AM155" s="134"/>
      <c r="AN155" s="145"/>
      <c r="AO155" s="136"/>
      <c r="AP155" s="136"/>
      <c r="AQ155" s="148"/>
      <c r="AR155" s="138"/>
      <c r="AS155" s="138"/>
    </row>
    <row r="156" spans="1:45" s="147" customFormat="1" ht="51">
      <c r="A156" s="124">
        <v>154</v>
      </c>
      <c r="B156" s="125" t="s">
        <v>301</v>
      </c>
      <c r="C156" s="139" t="s">
        <v>317</v>
      </c>
      <c r="D156" s="139" t="s">
        <v>292</v>
      </c>
      <c r="E156" s="139"/>
      <c r="F156" s="139"/>
      <c r="G156" s="140"/>
      <c r="H156" s="140"/>
      <c r="I156" s="140"/>
      <c r="J156" s="140"/>
      <c r="K156" s="140"/>
      <c r="L156" s="126"/>
      <c r="M156" s="140"/>
      <c r="N156" s="140"/>
      <c r="O156" s="140"/>
      <c r="P156" s="140" t="s">
        <v>330</v>
      </c>
      <c r="Q156" s="140"/>
      <c r="R156" s="141"/>
      <c r="S156" s="130">
        <v>20170921</v>
      </c>
      <c r="T156" s="128"/>
      <c r="U156" s="130"/>
      <c r="V156" s="142"/>
      <c r="W156" s="130"/>
      <c r="X156" s="130" t="s">
        <v>12</v>
      </c>
      <c r="Y156" s="130" t="s">
        <v>605</v>
      </c>
      <c r="Z156" s="143">
        <v>43006</v>
      </c>
      <c r="AA156" s="130" t="s">
        <v>636</v>
      </c>
      <c r="AB156" s="144">
        <v>15</v>
      </c>
      <c r="AC156" s="144">
        <v>0</v>
      </c>
      <c r="AD156" s="144">
        <v>0</v>
      </c>
      <c r="AE156" s="144"/>
      <c r="AF156" s="144"/>
      <c r="AG156" s="144"/>
      <c r="AH156" s="130"/>
      <c r="AI156" s="130"/>
      <c r="AJ156" s="133" t="s">
        <v>602</v>
      </c>
      <c r="AK156" s="133">
        <f t="shared" si="4"/>
      </c>
      <c r="AL156" s="134"/>
      <c r="AM156" s="134"/>
      <c r="AN156" s="145"/>
      <c r="AO156" s="136"/>
      <c r="AP156" s="136"/>
      <c r="AQ156" s="148"/>
      <c r="AS156" s="138"/>
    </row>
    <row r="157" spans="1:45" s="147" customFormat="1" ht="38.25">
      <c r="A157" s="124">
        <v>155</v>
      </c>
      <c r="B157" s="125" t="s">
        <v>301</v>
      </c>
      <c r="C157" s="139" t="s">
        <v>331</v>
      </c>
      <c r="D157" s="139"/>
      <c r="E157" s="139"/>
      <c r="F157" s="139"/>
      <c r="G157" s="140"/>
      <c r="H157" s="140"/>
      <c r="I157" s="140"/>
      <c r="J157" s="140"/>
      <c r="K157" s="140"/>
      <c r="L157" s="126"/>
      <c r="M157" s="140"/>
      <c r="N157" s="140"/>
      <c r="O157" s="140"/>
      <c r="P157" s="140"/>
      <c r="Q157" s="140" t="s">
        <v>332</v>
      </c>
      <c r="R157" s="141"/>
      <c r="S157" s="130">
        <v>20170921</v>
      </c>
      <c r="T157" s="128"/>
      <c r="U157" s="130"/>
      <c r="V157" s="142"/>
      <c r="W157" s="130"/>
      <c r="X157" s="130" t="s">
        <v>2</v>
      </c>
      <c r="Y157" s="130" t="s">
        <v>606</v>
      </c>
      <c r="Z157" s="143">
        <v>43006</v>
      </c>
      <c r="AA157" s="130" t="s">
        <v>636</v>
      </c>
      <c r="AB157" s="144">
        <v>15</v>
      </c>
      <c r="AC157" s="144">
        <v>0</v>
      </c>
      <c r="AD157" s="144">
        <v>0</v>
      </c>
      <c r="AE157" s="144"/>
      <c r="AF157" s="144"/>
      <c r="AG157" s="144"/>
      <c r="AH157" s="130"/>
      <c r="AI157" s="130"/>
      <c r="AJ157" s="133" t="s">
        <v>602</v>
      </c>
      <c r="AK157" s="133">
        <f t="shared" si="4"/>
      </c>
      <c r="AL157" s="134"/>
      <c r="AM157" s="134"/>
      <c r="AN157" s="145"/>
      <c r="AO157" s="136"/>
      <c r="AP157" s="136"/>
      <c r="AQ157" s="148"/>
      <c r="AS157" s="138"/>
    </row>
    <row r="158" spans="1:43" s="147" customFormat="1" ht="12.75">
      <c r="A158" s="124">
        <v>156</v>
      </c>
      <c r="B158" s="125"/>
      <c r="C158" s="139"/>
      <c r="D158" s="139"/>
      <c r="E158" s="139"/>
      <c r="F158" s="139"/>
      <c r="G158" s="140"/>
      <c r="H158" s="140"/>
      <c r="I158" s="140"/>
      <c r="J158" s="140"/>
      <c r="K158" s="140"/>
      <c r="L158" s="126"/>
      <c r="M158" s="140"/>
      <c r="N158" s="140"/>
      <c r="O158" s="140"/>
      <c r="P158" s="140"/>
      <c r="Q158" s="140"/>
      <c r="R158" s="141"/>
      <c r="S158" s="130"/>
      <c r="T158" s="128"/>
      <c r="U158" s="130"/>
      <c r="V158" s="142"/>
      <c r="W158" s="130"/>
      <c r="X158" s="130"/>
      <c r="Y158" s="130"/>
      <c r="Z158" s="143"/>
      <c r="AA158" s="130"/>
      <c r="AB158" s="144"/>
      <c r="AC158" s="144"/>
      <c r="AD158" s="144"/>
      <c r="AE158" s="144"/>
      <c r="AF158" s="144"/>
      <c r="AG158" s="144"/>
      <c r="AH158" s="130"/>
      <c r="AI158" s="130"/>
      <c r="AJ158" s="133">
        <f aca="true" t="shared" si="5" ref="AJ158:AJ170">IF(K158&lt;&gt;"",SubByNameCell,"")</f>
      </c>
      <c r="AK158" s="133">
        <f aca="true" t="shared" si="6" ref="AK158:AK170">IF(K158&lt;&gt;"",SubByOrg,"")</f>
      </c>
      <c r="AL158" s="134"/>
      <c r="AM158" s="134"/>
      <c r="AN158" s="145"/>
      <c r="AO158" s="136"/>
      <c r="AP158" s="136"/>
      <c r="AQ158" s="148"/>
    </row>
    <row r="159" spans="1:43" s="147" customFormat="1" ht="12.75">
      <c r="A159" s="124">
        <v>157</v>
      </c>
      <c r="B159" s="125"/>
      <c r="C159" s="139"/>
      <c r="D159" s="139"/>
      <c r="E159" s="139"/>
      <c r="F159" s="139"/>
      <c r="G159" s="140"/>
      <c r="H159" s="140"/>
      <c r="I159" s="140"/>
      <c r="J159" s="140"/>
      <c r="K159" s="140"/>
      <c r="L159" s="126"/>
      <c r="M159" s="140"/>
      <c r="N159" s="140"/>
      <c r="O159" s="140"/>
      <c r="P159" s="140"/>
      <c r="Q159" s="140"/>
      <c r="R159" s="141"/>
      <c r="S159" s="130"/>
      <c r="T159" s="128"/>
      <c r="U159" s="130"/>
      <c r="V159" s="142"/>
      <c r="W159" s="130"/>
      <c r="X159" s="130"/>
      <c r="Y159" s="130"/>
      <c r="Z159" s="143"/>
      <c r="AA159" s="130"/>
      <c r="AB159" s="144"/>
      <c r="AC159" s="144"/>
      <c r="AD159" s="144"/>
      <c r="AE159" s="144"/>
      <c r="AF159" s="144"/>
      <c r="AG159" s="144"/>
      <c r="AH159" s="130"/>
      <c r="AI159" s="130"/>
      <c r="AJ159" s="133">
        <f t="shared" si="5"/>
      </c>
      <c r="AK159" s="133">
        <f t="shared" si="6"/>
      </c>
      <c r="AL159" s="134"/>
      <c r="AM159" s="134"/>
      <c r="AN159" s="145"/>
      <c r="AO159" s="136"/>
      <c r="AP159" s="136"/>
      <c r="AQ159" s="148"/>
    </row>
    <row r="160" spans="1:43" s="147" customFormat="1" ht="12.75">
      <c r="A160" s="124">
        <v>158</v>
      </c>
      <c r="B160" s="125"/>
      <c r="C160" s="139"/>
      <c r="D160" s="139"/>
      <c r="E160" s="139"/>
      <c r="F160" s="139"/>
      <c r="G160" s="140"/>
      <c r="H160" s="140"/>
      <c r="I160" s="140"/>
      <c r="J160" s="140"/>
      <c r="K160" s="140"/>
      <c r="L160" s="126"/>
      <c r="M160" s="140"/>
      <c r="N160" s="140"/>
      <c r="O160" s="140"/>
      <c r="P160" s="140"/>
      <c r="Q160" s="140"/>
      <c r="R160" s="141"/>
      <c r="S160" s="130"/>
      <c r="T160" s="128"/>
      <c r="U160" s="130"/>
      <c r="V160" s="142"/>
      <c r="W160" s="130"/>
      <c r="X160" s="130"/>
      <c r="Y160" s="130"/>
      <c r="Z160" s="143"/>
      <c r="AA160" s="130"/>
      <c r="AB160" s="144"/>
      <c r="AC160" s="144"/>
      <c r="AD160" s="144"/>
      <c r="AE160" s="144"/>
      <c r="AF160" s="144"/>
      <c r="AG160" s="144"/>
      <c r="AH160" s="130"/>
      <c r="AI160" s="130"/>
      <c r="AJ160" s="133">
        <f t="shared" si="5"/>
      </c>
      <c r="AK160" s="133">
        <f t="shared" si="6"/>
      </c>
      <c r="AL160" s="134"/>
      <c r="AM160" s="134"/>
      <c r="AN160" s="145"/>
      <c r="AO160" s="136"/>
      <c r="AP160" s="136"/>
      <c r="AQ160" s="148"/>
    </row>
    <row r="161" spans="1:43" s="147" customFormat="1" ht="12.75">
      <c r="A161" s="124">
        <v>159</v>
      </c>
      <c r="B161" s="125"/>
      <c r="C161" s="139"/>
      <c r="D161" s="139"/>
      <c r="E161" s="139"/>
      <c r="F161" s="139"/>
      <c r="G161" s="140"/>
      <c r="H161" s="140"/>
      <c r="I161" s="140"/>
      <c r="J161" s="140"/>
      <c r="K161" s="140"/>
      <c r="L161" s="126"/>
      <c r="M161" s="140"/>
      <c r="N161" s="140"/>
      <c r="O161" s="140"/>
      <c r="P161" s="140"/>
      <c r="Q161" s="140"/>
      <c r="R161" s="141"/>
      <c r="S161" s="130"/>
      <c r="T161" s="128"/>
      <c r="U161" s="130"/>
      <c r="V161" s="142"/>
      <c r="W161" s="130"/>
      <c r="X161" s="130"/>
      <c r="Y161" s="130"/>
      <c r="Z161" s="143"/>
      <c r="AA161" s="130"/>
      <c r="AB161" s="144"/>
      <c r="AC161" s="144"/>
      <c r="AD161" s="144"/>
      <c r="AE161" s="144"/>
      <c r="AF161" s="144"/>
      <c r="AG161" s="144"/>
      <c r="AH161" s="130"/>
      <c r="AI161" s="130"/>
      <c r="AJ161" s="133">
        <f t="shared" si="5"/>
      </c>
      <c r="AK161" s="133">
        <f t="shared" si="6"/>
      </c>
      <c r="AL161" s="134"/>
      <c r="AM161" s="134"/>
      <c r="AN161" s="145"/>
      <c r="AO161" s="136"/>
      <c r="AP161" s="136"/>
      <c r="AQ161" s="148"/>
    </row>
    <row r="162" spans="1:43" s="147" customFormat="1" ht="12.75">
      <c r="A162" s="124">
        <v>160</v>
      </c>
      <c r="B162" s="125"/>
      <c r="C162" s="139"/>
      <c r="D162" s="139"/>
      <c r="E162" s="139"/>
      <c r="F162" s="139"/>
      <c r="G162" s="140"/>
      <c r="H162" s="140"/>
      <c r="I162" s="140"/>
      <c r="J162" s="140"/>
      <c r="K162" s="140"/>
      <c r="L162" s="126"/>
      <c r="M162" s="140"/>
      <c r="N162" s="140"/>
      <c r="O162" s="140"/>
      <c r="P162" s="140"/>
      <c r="Q162" s="140"/>
      <c r="R162" s="141"/>
      <c r="S162" s="130"/>
      <c r="T162" s="128"/>
      <c r="U162" s="130"/>
      <c r="V162" s="142"/>
      <c r="W162" s="130"/>
      <c r="X162" s="130"/>
      <c r="Y162" s="130"/>
      <c r="Z162" s="143"/>
      <c r="AA162" s="130"/>
      <c r="AB162" s="144"/>
      <c r="AC162" s="144"/>
      <c r="AD162" s="144"/>
      <c r="AE162" s="144"/>
      <c r="AF162" s="144"/>
      <c r="AG162" s="144"/>
      <c r="AH162" s="130"/>
      <c r="AI162" s="130"/>
      <c r="AJ162" s="133">
        <f t="shared" si="5"/>
      </c>
      <c r="AK162" s="133">
        <f t="shared" si="6"/>
      </c>
      <c r="AL162" s="134"/>
      <c r="AM162" s="134"/>
      <c r="AN162" s="145"/>
      <c r="AO162" s="136"/>
      <c r="AP162" s="136"/>
      <c r="AQ162" s="148"/>
    </row>
    <row r="163" spans="1:43" s="147" customFormat="1" ht="12.75">
      <c r="A163" s="124">
        <v>161</v>
      </c>
      <c r="B163" s="125"/>
      <c r="C163" s="139"/>
      <c r="D163" s="139"/>
      <c r="E163" s="139"/>
      <c r="F163" s="139"/>
      <c r="G163" s="140"/>
      <c r="H163" s="140"/>
      <c r="I163" s="140"/>
      <c r="J163" s="140"/>
      <c r="K163" s="140"/>
      <c r="L163" s="126"/>
      <c r="M163" s="140"/>
      <c r="N163" s="140"/>
      <c r="O163" s="140"/>
      <c r="P163" s="140"/>
      <c r="Q163" s="140"/>
      <c r="R163" s="141"/>
      <c r="S163" s="130"/>
      <c r="T163" s="128"/>
      <c r="U163" s="130"/>
      <c r="V163" s="142"/>
      <c r="W163" s="130"/>
      <c r="X163" s="130"/>
      <c r="Y163" s="130"/>
      <c r="Z163" s="143"/>
      <c r="AA163" s="130"/>
      <c r="AB163" s="144"/>
      <c r="AC163" s="144"/>
      <c r="AD163" s="144"/>
      <c r="AE163" s="144"/>
      <c r="AF163" s="144"/>
      <c r="AG163" s="144"/>
      <c r="AH163" s="130"/>
      <c r="AI163" s="130"/>
      <c r="AJ163" s="133">
        <f t="shared" si="5"/>
      </c>
      <c r="AK163" s="133">
        <f t="shared" si="6"/>
      </c>
      <c r="AL163" s="134"/>
      <c r="AM163" s="134"/>
      <c r="AN163" s="145"/>
      <c r="AO163" s="136"/>
      <c r="AP163" s="136"/>
      <c r="AQ163" s="148"/>
    </row>
    <row r="164" spans="1:43" s="147" customFormat="1" ht="12.75">
      <c r="A164" s="124">
        <v>162</v>
      </c>
      <c r="B164" s="125"/>
      <c r="C164" s="139"/>
      <c r="D164" s="139"/>
      <c r="E164" s="139"/>
      <c r="F164" s="139"/>
      <c r="G164" s="140"/>
      <c r="H164" s="140"/>
      <c r="I164" s="140"/>
      <c r="J164" s="140"/>
      <c r="K164" s="140"/>
      <c r="L164" s="126"/>
      <c r="M164" s="140"/>
      <c r="N164" s="140"/>
      <c r="O164" s="140"/>
      <c r="P164" s="140"/>
      <c r="Q164" s="140"/>
      <c r="R164" s="141"/>
      <c r="S164" s="130"/>
      <c r="T164" s="128"/>
      <c r="U164" s="130"/>
      <c r="V164" s="142"/>
      <c r="W164" s="130"/>
      <c r="X164" s="130"/>
      <c r="Y164" s="130"/>
      <c r="Z164" s="143"/>
      <c r="AA164" s="130"/>
      <c r="AB164" s="144"/>
      <c r="AC164" s="144"/>
      <c r="AD164" s="144"/>
      <c r="AE164" s="144"/>
      <c r="AF164" s="144"/>
      <c r="AG164" s="144"/>
      <c r="AH164" s="130"/>
      <c r="AI164" s="130"/>
      <c r="AJ164" s="133">
        <f t="shared" si="5"/>
      </c>
      <c r="AK164" s="133">
        <f t="shared" si="6"/>
      </c>
      <c r="AL164" s="134"/>
      <c r="AM164" s="134"/>
      <c r="AN164" s="145"/>
      <c r="AO164" s="136"/>
      <c r="AP164" s="136"/>
      <c r="AQ164" s="148"/>
    </row>
    <row r="165" spans="1:43" s="147" customFormat="1" ht="12.75">
      <c r="A165" s="124">
        <v>163</v>
      </c>
      <c r="B165" s="125"/>
      <c r="C165" s="139"/>
      <c r="D165" s="139"/>
      <c r="E165" s="139"/>
      <c r="F165" s="139"/>
      <c r="G165" s="140"/>
      <c r="H165" s="140"/>
      <c r="I165" s="140"/>
      <c r="J165" s="140"/>
      <c r="K165" s="140"/>
      <c r="L165" s="126"/>
      <c r="M165" s="140"/>
      <c r="N165" s="140"/>
      <c r="O165" s="140"/>
      <c r="P165" s="140"/>
      <c r="Q165" s="140"/>
      <c r="R165" s="141"/>
      <c r="S165" s="130"/>
      <c r="T165" s="128"/>
      <c r="U165" s="130"/>
      <c r="V165" s="142"/>
      <c r="W165" s="130"/>
      <c r="X165" s="130"/>
      <c r="Y165" s="130"/>
      <c r="Z165" s="143"/>
      <c r="AA165" s="130"/>
      <c r="AB165" s="144"/>
      <c r="AC165" s="144"/>
      <c r="AD165" s="144"/>
      <c r="AE165" s="144"/>
      <c r="AF165" s="144"/>
      <c r="AG165" s="144"/>
      <c r="AH165" s="130"/>
      <c r="AI165" s="130"/>
      <c r="AJ165" s="133">
        <f t="shared" si="5"/>
      </c>
      <c r="AK165" s="133">
        <f t="shared" si="6"/>
      </c>
      <c r="AL165" s="134"/>
      <c r="AM165" s="134"/>
      <c r="AN165" s="145"/>
      <c r="AO165" s="136"/>
      <c r="AP165" s="136"/>
      <c r="AQ165" s="148"/>
    </row>
    <row r="166" spans="1:43" s="147" customFormat="1" ht="12.75">
      <c r="A166" s="155">
        <v>124</v>
      </c>
      <c r="B166" s="125"/>
      <c r="C166" s="139"/>
      <c r="D166" s="139"/>
      <c r="E166" s="139"/>
      <c r="F166" s="139"/>
      <c r="G166" s="140"/>
      <c r="H166" s="140"/>
      <c r="I166" s="140"/>
      <c r="J166" s="140"/>
      <c r="K166" s="140"/>
      <c r="L166" s="126"/>
      <c r="M166" s="140"/>
      <c r="N166" s="140"/>
      <c r="O166" s="140"/>
      <c r="P166" s="140"/>
      <c r="Q166" s="140"/>
      <c r="R166" s="141"/>
      <c r="S166" s="130"/>
      <c r="T166" s="128"/>
      <c r="U166" s="130"/>
      <c r="V166" s="142"/>
      <c r="W166" s="130"/>
      <c r="X166" s="130"/>
      <c r="Y166" s="130"/>
      <c r="Z166" s="143"/>
      <c r="AA166" s="130"/>
      <c r="AB166" s="144"/>
      <c r="AC166" s="144"/>
      <c r="AD166" s="144"/>
      <c r="AE166" s="144"/>
      <c r="AF166" s="144"/>
      <c r="AG166" s="144"/>
      <c r="AH166" s="130"/>
      <c r="AI166" s="130"/>
      <c r="AJ166" s="133">
        <f t="shared" si="5"/>
      </c>
      <c r="AK166" s="133">
        <f t="shared" si="6"/>
      </c>
      <c r="AL166" s="134"/>
      <c r="AM166" s="134"/>
      <c r="AN166" s="145"/>
      <c r="AO166" s="136"/>
      <c r="AP166" s="136"/>
      <c r="AQ166" s="148"/>
    </row>
    <row r="167" spans="1:43" s="147" customFormat="1" ht="12.75">
      <c r="A167" s="155">
        <v>125</v>
      </c>
      <c r="B167" s="125"/>
      <c r="C167" s="139"/>
      <c r="D167" s="139"/>
      <c r="E167" s="139"/>
      <c r="F167" s="139"/>
      <c r="G167" s="140"/>
      <c r="H167" s="140"/>
      <c r="I167" s="140"/>
      <c r="J167" s="140"/>
      <c r="K167" s="140"/>
      <c r="L167" s="126"/>
      <c r="M167" s="140"/>
      <c r="N167" s="140"/>
      <c r="O167" s="140"/>
      <c r="P167" s="140"/>
      <c r="Q167" s="140"/>
      <c r="R167" s="141"/>
      <c r="S167" s="130"/>
      <c r="T167" s="128"/>
      <c r="U167" s="130"/>
      <c r="V167" s="142"/>
      <c r="W167" s="130"/>
      <c r="X167" s="130"/>
      <c r="Y167" s="130"/>
      <c r="Z167" s="143"/>
      <c r="AA167" s="130"/>
      <c r="AB167" s="144"/>
      <c r="AC167" s="144"/>
      <c r="AD167" s="144"/>
      <c r="AE167" s="144"/>
      <c r="AF167" s="144"/>
      <c r="AG167" s="144"/>
      <c r="AH167" s="130"/>
      <c r="AI167" s="130"/>
      <c r="AJ167" s="133">
        <f t="shared" si="5"/>
      </c>
      <c r="AK167" s="133">
        <f t="shared" si="6"/>
      </c>
      <c r="AL167" s="134"/>
      <c r="AM167" s="134"/>
      <c r="AN167" s="145"/>
      <c r="AO167" s="136"/>
      <c r="AP167" s="136"/>
      <c r="AQ167" s="148"/>
    </row>
    <row r="168" spans="1:43" s="147" customFormat="1" ht="12.75">
      <c r="A168" s="155">
        <v>126</v>
      </c>
      <c r="B168" s="125"/>
      <c r="C168" s="139"/>
      <c r="D168" s="139"/>
      <c r="E168" s="139"/>
      <c r="F168" s="139"/>
      <c r="G168" s="140"/>
      <c r="H168" s="140"/>
      <c r="I168" s="140"/>
      <c r="J168" s="140"/>
      <c r="K168" s="140"/>
      <c r="L168" s="126"/>
      <c r="M168" s="140"/>
      <c r="N168" s="140"/>
      <c r="O168" s="140"/>
      <c r="P168" s="140"/>
      <c r="Q168" s="140"/>
      <c r="R168" s="141"/>
      <c r="S168" s="130"/>
      <c r="T168" s="128"/>
      <c r="U168" s="130"/>
      <c r="V168" s="142"/>
      <c r="W168" s="130"/>
      <c r="X168" s="130"/>
      <c r="Y168" s="130"/>
      <c r="Z168" s="143"/>
      <c r="AA168" s="130"/>
      <c r="AB168" s="144"/>
      <c r="AC168" s="144"/>
      <c r="AD168" s="144"/>
      <c r="AE168" s="144"/>
      <c r="AF168" s="144"/>
      <c r="AG168" s="144"/>
      <c r="AH168" s="130"/>
      <c r="AI168" s="130"/>
      <c r="AJ168" s="133">
        <f t="shared" si="5"/>
      </c>
      <c r="AK168" s="133">
        <f t="shared" si="6"/>
      </c>
      <c r="AL168" s="134"/>
      <c r="AM168" s="134"/>
      <c r="AN168" s="145"/>
      <c r="AO168" s="136"/>
      <c r="AP168" s="136"/>
      <c r="AQ168" s="148"/>
    </row>
    <row r="169" spans="1:43" s="147" customFormat="1" ht="12.75">
      <c r="A169" s="155">
        <v>127</v>
      </c>
      <c r="B169" s="125"/>
      <c r="C169" s="139"/>
      <c r="D169" s="139"/>
      <c r="E169" s="139"/>
      <c r="F169" s="139"/>
      <c r="G169" s="140"/>
      <c r="H169" s="140"/>
      <c r="I169" s="140"/>
      <c r="J169" s="140"/>
      <c r="K169" s="140"/>
      <c r="L169" s="126"/>
      <c r="M169" s="140"/>
      <c r="N169" s="140"/>
      <c r="O169" s="140"/>
      <c r="P169" s="140"/>
      <c r="Q169" s="140"/>
      <c r="R169" s="141"/>
      <c r="S169" s="130"/>
      <c r="T169" s="128"/>
      <c r="U169" s="130"/>
      <c r="V169" s="142"/>
      <c r="W169" s="130"/>
      <c r="X169" s="130"/>
      <c r="Y169" s="130"/>
      <c r="Z169" s="143"/>
      <c r="AA169" s="130"/>
      <c r="AB169" s="144"/>
      <c r="AC169" s="144"/>
      <c r="AD169" s="144"/>
      <c r="AE169" s="144"/>
      <c r="AF169" s="144"/>
      <c r="AG169" s="144"/>
      <c r="AH169" s="130"/>
      <c r="AI169" s="130"/>
      <c r="AJ169" s="133">
        <f t="shared" si="5"/>
      </c>
      <c r="AK169" s="133">
        <f t="shared" si="6"/>
      </c>
      <c r="AL169" s="134"/>
      <c r="AM169" s="134"/>
      <c r="AN169" s="145"/>
      <c r="AO169" s="136"/>
      <c r="AP169" s="136"/>
      <c r="AQ169" s="148"/>
    </row>
    <row r="170" spans="1:43" s="147" customFormat="1" ht="12.75">
      <c r="A170" s="155">
        <v>128</v>
      </c>
      <c r="B170" s="125"/>
      <c r="C170" s="139"/>
      <c r="D170" s="139"/>
      <c r="E170" s="139"/>
      <c r="F170" s="139"/>
      <c r="G170" s="140"/>
      <c r="H170" s="140"/>
      <c r="I170" s="140"/>
      <c r="J170" s="140"/>
      <c r="K170" s="140"/>
      <c r="L170" s="126"/>
      <c r="M170" s="140"/>
      <c r="N170" s="140"/>
      <c r="O170" s="140"/>
      <c r="P170" s="140"/>
      <c r="Q170" s="140"/>
      <c r="R170" s="141"/>
      <c r="S170" s="130"/>
      <c r="T170" s="128"/>
      <c r="U170" s="130"/>
      <c r="V170" s="142"/>
      <c r="W170" s="130"/>
      <c r="X170" s="130"/>
      <c r="Y170" s="130"/>
      <c r="Z170" s="143"/>
      <c r="AA170" s="130"/>
      <c r="AB170" s="144"/>
      <c r="AC170" s="144"/>
      <c r="AD170" s="144"/>
      <c r="AE170" s="144"/>
      <c r="AF170" s="144"/>
      <c r="AG170" s="144"/>
      <c r="AH170" s="130"/>
      <c r="AI170" s="130"/>
      <c r="AJ170" s="133">
        <f t="shared" si="5"/>
      </c>
      <c r="AK170" s="133">
        <f t="shared" si="6"/>
      </c>
      <c r="AL170" s="134"/>
      <c r="AM170" s="134"/>
      <c r="AN170" s="145"/>
      <c r="AO170" s="136"/>
      <c r="AP170" s="136"/>
      <c r="AQ170" s="148"/>
    </row>
    <row r="171" spans="1:43" s="147" customFormat="1" ht="12.75">
      <c r="A171" s="155">
        <v>129</v>
      </c>
      <c r="B171" s="125"/>
      <c r="C171" s="139"/>
      <c r="D171" s="139"/>
      <c r="E171" s="139"/>
      <c r="F171" s="139"/>
      <c r="G171" s="140"/>
      <c r="H171" s="140"/>
      <c r="I171" s="140"/>
      <c r="J171" s="140"/>
      <c r="K171" s="140"/>
      <c r="L171" s="126"/>
      <c r="M171" s="140"/>
      <c r="N171" s="140"/>
      <c r="O171" s="140"/>
      <c r="P171" s="140"/>
      <c r="Q171" s="140"/>
      <c r="R171" s="141"/>
      <c r="S171" s="130"/>
      <c r="T171" s="128"/>
      <c r="U171" s="130"/>
      <c r="V171" s="142"/>
      <c r="W171" s="130"/>
      <c r="X171" s="130"/>
      <c r="Y171" s="130"/>
      <c r="Z171" s="143"/>
      <c r="AA171" s="130"/>
      <c r="AB171" s="144"/>
      <c r="AC171" s="144"/>
      <c r="AD171" s="144"/>
      <c r="AE171" s="144"/>
      <c r="AF171" s="144"/>
      <c r="AG171" s="144"/>
      <c r="AH171" s="130"/>
      <c r="AI171" s="130"/>
      <c r="AJ171" s="133">
        <f aca="true" t="shared" si="7" ref="AJ171:AJ234">IF(K171&lt;&gt;"",SubByNameCell,"")</f>
      </c>
      <c r="AK171" s="133">
        <f aca="true" t="shared" si="8" ref="AK171:AK234">IF(K171&lt;&gt;"",SubByOrg,"")</f>
      </c>
      <c r="AL171" s="134"/>
      <c r="AM171" s="134"/>
      <c r="AN171" s="145"/>
      <c r="AO171" s="136"/>
      <c r="AP171" s="136"/>
      <c r="AQ171" s="148"/>
    </row>
    <row r="172" spans="1:43" s="147" customFormat="1" ht="12.75">
      <c r="A172" s="155">
        <v>130</v>
      </c>
      <c r="B172" s="125"/>
      <c r="C172" s="139"/>
      <c r="D172" s="139"/>
      <c r="E172" s="139"/>
      <c r="F172" s="139"/>
      <c r="G172" s="140"/>
      <c r="H172" s="140"/>
      <c r="I172" s="140"/>
      <c r="J172" s="140"/>
      <c r="K172" s="140"/>
      <c r="L172" s="126"/>
      <c r="M172" s="140"/>
      <c r="N172" s="140"/>
      <c r="O172" s="140"/>
      <c r="P172" s="140"/>
      <c r="Q172" s="140"/>
      <c r="R172" s="141"/>
      <c r="S172" s="130"/>
      <c r="T172" s="128"/>
      <c r="U172" s="130"/>
      <c r="V172" s="142"/>
      <c r="W172" s="130"/>
      <c r="X172" s="130"/>
      <c r="Y172" s="130"/>
      <c r="Z172" s="143"/>
      <c r="AA172" s="130"/>
      <c r="AB172" s="144"/>
      <c r="AC172" s="144"/>
      <c r="AD172" s="144"/>
      <c r="AE172" s="144"/>
      <c r="AF172" s="144"/>
      <c r="AG172" s="144"/>
      <c r="AH172" s="130"/>
      <c r="AI172" s="130"/>
      <c r="AJ172" s="133">
        <f t="shared" si="7"/>
      </c>
      <c r="AK172" s="133">
        <f t="shared" si="8"/>
      </c>
      <c r="AL172" s="134"/>
      <c r="AM172" s="134"/>
      <c r="AN172" s="145"/>
      <c r="AO172" s="136"/>
      <c r="AP172" s="136"/>
      <c r="AQ172" s="148"/>
    </row>
    <row r="173" spans="1:43" s="147" customFormat="1" ht="12.75">
      <c r="A173" s="155">
        <v>131</v>
      </c>
      <c r="B173" s="125"/>
      <c r="C173" s="139"/>
      <c r="D173" s="139"/>
      <c r="E173" s="139"/>
      <c r="F173" s="139"/>
      <c r="G173" s="140"/>
      <c r="H173" s="140"/>
      <c r="I173" s="140"/>
      <c r="J173" s="140"/>
      <c r="K173" s="140"/>
      <c r="L173" s="126"/>
      <c r="M173" s="140"/>
      <c r="N173" s="140"/>
      <c r="O173" s="140"/>
      <c r="P173" s="140"/>
      <c r="Q173" s="140"/>
      <c r="R173" s="141"/>
      <c r="S173" s="130"/>
      <c r="T173" s="128"/>
      <c r="U173" s="130"/>
      <c r="V173" s="142"/>
      <c r="W173" s="130"/>
      <c r="X173" s="130"/>
      <c r="Y173" s="130"/>
      <c r="Z173" s="143"/>
      <c r="AA173" s="130"/>
      <c r="AB173" s="144"/>
      <c r="AC173" s="144"/>
      <c r="AD173" s="144"/>
      <c r="AE173" s="144"/>
      <c r="AF173" s="144"/>
      <c r="AG173" s="144"/>
      <c r="AH173" s="130"/>
      <c r="AI173" s="130"/>
      <c r="AJ173" s="133">
        <f t="shared" si="7"/>
      </c>
      <c r="AK173" s="133">
        <f t="shared" si="8"/>
      </c>
      <c r="AL173" s="134"/>
      <c r="AM173" s="134"/>
      <c r="AN173" s="145"/>
      <c r="AO173" s="136"/>
      <c r="AP173" s="136"/>
      <c r="AQ173" s="148"/>
    </row>
    <row r="174" spans="1:43" s="147" customFormat="1" ht="12.75">
      <c r="A174" s="155">
        <v>132</v>
      </c>
      <c r="B174" s="125"/>
      <c r="C174" s="139"/>
      <c r="D174" s="139"/>
      <c r="E174" s="139"/>
      <c r="F174" s="139"/>
      <c r="G174" s="140"/>
      <c r="H174" s="140"/>
      <c r="I174" s="140"/>
      <c r="J174" s="140"/>
      <c r="K174" s="140"/>
      <c r="L174" s="126"/>
      <c r="M174" s="140"/>
      <c r="N174" s="140"/>
      <c r="O174" s="140"/>
      <c r="P174" s="140"/>
      <c r="Q174" s="140"/>
      <c r="R174" s="141"/>
      <c r="S174" s="130"/>
      <c r="T174" s="128"/>
      <c r="U174" s="130"/>
      <c r="V174" s="142"/>
      <c r="W174" s="130"/>
      <c r="X174" s="130"/>
      <c r="Y174" s="130"/>
      <c r="Z174" s="143"/>
      <c r="AA174" s="130"/>
      <c r="AB174" s="144"/>
      <c r="AC174" s="144"/>
      <c r="AD174" s="144"/>
      <c r="AE174" s="144"/>
      <c r="AF174" s="144"/>
      <c r="AG174" s="144"/>
      <c r="AH174" s="130"/>
      <c r="AI174" s="130"/>
      <c r="AJ174" s="133">
        <f t="shared" si="7"/>
      </c>
      <c r="AK174" s="133">
        <f t="shared" si="8"/>
      </c>
      <c r="AL174" s="134"/>
      <c r="AM174" s="134"/>
      <c r="AN174" s="145"/>
      <c r="AO174" s="136"/>
      <c r="AP174" s="136"/>
      <c r="AQ174" s="148"/>
    </row>
    <row r="175" spans="1:43" s="147" customFormat="1" ht="12.75">
      <c r="A175" s="155">
        <v>133</v>
      </c>
      <c r="B175" s="125"/>
      <c r="C175" s="139"/>
      <c r="D175" s="139"/>
      <c r="E175" s="139"/>
      <c r="F175" s="139"/>
      <c r="G175" s="140"/>
      <c r="H175" s="140"/>
      <c r="I175" s="140"/>
      <c r="J175" s="153"/>
      <c r="K175" s="140"/>
      <c r="L175" s="126"/>
      <c r="M175" s="140"/>
      <c r="N175" s="140"/>
      <c r="O175" s="140"/>
      <c r="P175" s="140"/>
      <c r="Q175" s="140"/>
      <c r="R175" s="141"/>
      <c r="S175" s="130"/>
      <c r="T175" s="128"/>
      <c r="U175" s="130"/>
      <c r="V175" s="142"/>
      <c r="W175" s="130"/>
      <c r="X175" s="130"/>
      <c r="Y175" s="130"/>
      <c r="Z175" s="143"/>
      <c r="AA175" s="130"/>
      <c r="AB175" s="144"/>
      <c r="AC175" s="144"/>
      <c r="AD175" s="144"/>
      <c r="AE175" s="144"/>
      <c r="AF175" s="144"/>
      <c r="AG175" s="144"/>
      <c r="AH175" s="130"/>
      <c r="AI175" s="130"/>
      <c r="AJ175" s="133">
        <f t="shared" si="7"/>
      </c>
      <c r="AK175" s="133">
        <f t="shared" si="8"/>
      </c>
      <c r="AL175" s="134"/>
      <c r="AM175" s="134"/>
      <c r="AN175" s="145"/>
      <c r="AO175" s="136"/>
      <c r="AP175" s="136"/>
      <c r="AQ175" s="148"/>
    </row>
    <row r="176" spans="1:43" s="147" customFormat="1" ht="12.75">
      <c r="A176" s="155">
        <v>134</v>
      </c>
      <c r="B176" s="125"/>
      <c r="C176" s="139"/>
      <c r="D176" s="139"/>
      <c r="E176" s="139"/>
      <c r="F176" s="139"/>
      <c r="G176" s="140"/>
      <c r="H176" s="140"/>
      <c r="I176" s="140"/>
      <c r="J176" s="140"/>
      <c r="K176" s="140"/>
      <c r="L176" s="126"/>
      <c r="M176" s="140"/>
      <c r="N176" s="140"/>
      <c r="O176" s="140"/>
      <c r="P176" s="140"/>
      <c r="Q176" s="140"/>
      <c r="R176" s="141"/>
      <c r="S176" s="130"/>
      <c r="T176" s="128"/>
      <c r="U176" s="130"/>
      <c r="V176" s="142"/>
      <c r="W176" s="130"/>
      <c r="X176" s="130"/>
      <c r="Y176" s="130"/>
      <c r="Z176" s="143"/>
      <c r="AA176" s="130"/>
      <c r="AB176" s="144"/>
      <c r="AC176" s="144"/>
      <c r="AD176" s="144"/>
      <c r="AE176" s="144"/>
      <c r="AF176" s="144"/>
      <c r="AG176" s="144"/>
      <c r="AH176" s="130"/>
      <c r="AI176" s="130"/>
      <c r="AJ176" s="133">
        <f t="shared" si="7"/>
      </c>
      <c r="AK176" s="133">
        <f t="shared" si="8"/>
      </c>
      <c r="AL176" s="134"/>
      <c r="AM176" s="134"/>
      <c r="AN176" s="145"/>
      <c r="AO176" s="136"/>
      <c r="AP176" s="136"/>
      <c r="AQ176" s="148"/>
    </row>
    <row r="177" spans="1:43" s="147" customFormat="1" ht="12.75">
      <c r="A177" s="155">
        <v>135</v>
      </c>
      <c r="B177" s="125"/>
      <c r="C177" s="139"/>
      <c r="D177" s="139"/>
      <c r="E177" s="139"/>
      <c r="F177" s="139"/>
      <c r="G177" s="140"/>
      <c r="H177" s="140"/>
      <c r="I177" s="140"/>
      <c r="J177" s="140"/>
      <c r="K177" s="140"/>
      <c r="L177" s="126"/>
      <c r="M177" s="140"/>
      <c r="N177" s="140"/>
      <c r="O177" s="140"/>
      <c r="P177" s="140"/>
      <c r="Q177" s="140"/>
      <c r="R177" s="141"/>
      <c r="S177" s="130"/>
      <c r="T177" s="128"/>
      <c r="U177" s="130"/>
      <c r="V177" s="142"/>
      <c r="W177" s="130"/>
      <c r="X177" s="130"/>
      <c r="Y177" s="130"/>
      <c r="Z177" s="143"/>
      <c r="AA177" s="130"/>
      <c r="AB177" s="144"/>
      <c r="AC177" s="144"/>
      <c r="AD177" s="144"/>
      <c r="AE177" s="144"/>
      <c r="AF177" s="144"/>
      <c r="AG177" s="144"/>
      <c r="AH177" s="130"/>
      <c r="AI177" s="130"/>
      <c r="AJ177" s="133">
        <f t="shared" si="7"/>
      </c>
      <c r="AK177" s="133">
        <f t="shared" si="8"/>
      </c>
      <c r="AL177" s="134"/>
      <c r="AM177" s="134"/>
      <c r="AN177" s="145"/>
      <c r="AO177" s="136"/>
      <c r="AP177" s="136"/>
      <c r="AQ177" s="148"/>
    </row>
    <row r="178" spans="1:43" s="147" customFormat="1" ht="12.75">
      <c r="A178" s="155">
        <v>136</v>
      </c>
      <c r="B178" s="125"/>
      <c r="C178" s="139"/>
      <c r="D178" s="139"/>
      <c r="E178" s="139"/>
      <c r="F178" s="139"/>
      <c r="G178" s="140"/>
      <c r="H178" s="140"/>
      <c r="I178" s="140"/>
      <c r="J178" s="140"/>
      <c r="K178" s="140"/>
      <c r="L178" s="126"/>
      <c r="M178" s="140"/>
      <c r="N178" s="140"/>
      <c r="O178" s="140"/>
      <c r="P178" s="140"/>
      <c r="Q178" s="140"/>
      <c r="R178" s="141"/>
      <c r="S178" s="130"/>
      <c r="T178" s="128"/>
      <c r="U178" s="130"/>
      <c r="V178" s="142"/>
      <c r="W178" s="130"/>
      <c r="X178" s="130"/>
      <c r="Y178" s="130"/>
      <c r="Z178" s="143"/>
      <c r="AA178" s="130"/>
      <c r="AB178" s="144"/>
      <c r="AC178" s="144"/>
      <c r="AD178" s="144"/>
      <c r="AE178" s="144"/>
      <c r="AF178" s="144"/>
      <c r="AG178" s="144"/>
      <c r="AH178" s="130"/>
      <c r="AI178" s="130"/>
      <c r="AJ178" s="133">
        <f t="shared" si="7"/>
      </c>
      <c r="AK178" s="133">
        <f t="shared" si="8"/>
      </c>
      <c r="AL178" s="134"/>
      <c r="AM178" s="134"/>
      <c r="AN178" s="145"/>
      <c r="AO178" s="136"/>
      <c r="AP178" s="136"/>
      <c r="AQ178" s="148"/>
    </row>
    <row r="179" spans="1:43" s="147" customFormat="1" ht="12.75">
      <c r="A179" s="155">
        <v>137</v>
      </c>
      <c r="B179" s="125"/>
      <c r="C179" s="139"/>
      <c r="D179" s="139"/>
      <c r="E179" s="139"/>
      <c r="F179" s="139"/>
      <c r="G179" s="140"/>
      <c r="H179" s="140"/>
      <c r="I179" s="140"/>
      <c r="J179" s="140"/>
      <c r="K179" s="140"/>
      <c r="L179" s="126"/>
      <c r="M179" s="140"/>
      <c r="N179" s="140"/>
      <c r="O179" s="140"/>
      <c r="P179" s="140"/>
      <c r="Q179" s="140"/>
      <c r="R179" s="141"/>
      <c r="S179" s="130"/>
      <c r="T179" s="128"/>
      <c r="U179" s="130"/>
      <c r="V179" s="142"/>
      <c r="W179" s="130"/>
      <c r="X179" s="130"/>
      <c r="Y179" s="130"/>
      <c r="Z179" s="143"/>
      <c r="AA179" s="130"/>
      <c r="AB179" s="144"/>
      <c r="AC179" s="144"/>
      <c r="AD179" s="144"/>
      <c r="AE179" s="144"/>
      <c r="AF179" s="144"/>
      <c r="AG179" s="144"/>
      <c r="AH179" s="130"/>
      <c r="AI179" s="130"/>
      <c r="AJ179" s="133">
        <f t="shared" si="7"/>
      </c>
      <c r="AK179" s="133">
        <f t="shared" si="8"/>
      </c>
      <c r="AL179" s="134"/>
      <c r="AM179" s="134"/>
      <c r="AN179" s="145"/>
      <c r="AO179" s="136"/>
      <c r="AP179" s="136"/>
      <c r="AQ179" s="148"/>
    </row>
    <row r="180" spans="1:43" s="147" customFormat="1" ht="12.75">
      <c r="A180" s="155">
        <v>138</v>
      </c>
      <c r="B180" s="125"/>
      <c r="C180" s="139"/>
      <c r="D180" s="139"/>
      <c r="E180" s="139"/>
      <c r="F180" s="139"/>
      <c r="G180" s="140"/>
      <c r="H180" s="140"/>
      <c r="I180" s="140"/>
      <c r="J180" s="140"/>
      <c r="K180" s="140"/>
      <c r="L180" s="126"/>
      <c r="M180" s="140"/>
      <c r="N180" s="140"/>
      <c r="O180" s="140"/>
      <c r="P180" s="140"/>
      <c r="Q180" s="140"/>
      <c r="R180" s="141"/>
      <c r="S180" s="130"/>
      <c r="T180" s="128"/>
      <c r="U180" s="130"/>
      <c r="V180" s="142"/>
      <c r="W180" s="130"/>
      <c r="X180" s="130"/>
      <c r="Y180" s="130"/>
      <c r="Z180" s="143"/>
      <c r="AA180" s="130"/>
      <c r="AB180" s="144"/>
      <c r="AC180" s="144"/>
      <c r="AD180" s="144"/>
      <c r="AE180" s="144"/>
      <c r="AF180" s="144"/>
      <c r="AG180" s="144"/>
      <c r="AH180" s="130"/>
      <c r="AI180" s="130"/>
      <c r="AJ180" s="133">
        <f t="shared" si="7"/>
      </c>
      <c r="AK180" s="133">
        <f t="shared" si="8"/>
      </c>
      <c r="AL180" s="134"/>
      <c r="AM180" s="134"/>
      <c r="AN180" s="145"/>
      <c r="AO180" s="136"/>
      <c r="AP180" s="136"/>
      <c r="AQ180" s="148"/>
    </row>
    <row r="181" spans="1:43" s="147" customFormat="1" ht="12.75">
      <c r="A181" s="155">
        <v>139</v>
      </c>
      <c r="B181" s="125"/>
      <c r="C181" s="139"/>
      <c r="D181" s="139"/>
      <c r="E181" s="139"/>
      <c r="F181" s="139"/>
      <c r="G181" s="140"/>
      <c r="H181" s="140"/>
      <c r="I181" s="140"/>
      <c r="J181" s="140"/>
      <c r="K181" s="140"/>
      <c r="L181" s="126"/>
      <c r="M181" s="140"/>
      <c r="N181" s="140"/>
      <c r="O181" s="140"/>
      <c r="P181" s="140"/>
      <c r="Q181" s="140"/>
      <c r="R181" s="141"/>
      <c r="S181" s="130"/>
      <c r="T181" s="128"/>
      <c r="U181" s="130"/>
      <c r="V181" s="142"/>
      <c r="W181" s="130"/>
      <c r="X181" s="130"/>
      <c r="Y181" s="130"/>
      <c r="Z181" s="143"/>
      <c r="AA181" s="130"/>
      <c r="AB181" s="144"/>
      <c r="AC181" s="144"/>
      <c r="AD181" s="144"/>
      <c r="AE181" s="144"/>
      <c r="AF181" s="144"/>
      <c r="AG181" s="144"/>
      <c r="AH181" s="130"/>
      <c r="AI181" s="130"/>
      <c r="AJ181" s="133">
        <f t="shared" si="7"/>
      </c>
      <c r="AK181" s="133">
        <f t="shared" si="8"/>
      </c>
      <c r="AL181" s="134"/>
      <c r="AM181" s="134"/>
      <c r="AN181" s="145"/>
      <c r="AO181" s="136"/>
      <c r="AP181" s="136"/>
      <c r="AQ181" s="148"/>
    </row>
    <row r="182" spans="1:43" s="147" customFormat="1" ht="12.75">
      <c r="A182" s="155">
        <v>140</v>
      </c>
      <c r="B182" s="125"/>
      <c r="C182" s="139"/>
      <c r="D182" s="139"/>
      <c r="E182" s="139"/>
      <c r="F182" s="139"/>
      <c r="G182" s="140"/>
      <c r="H182" s="140"/>
      <c r="I182" s="140"/>
      <c r="J182" s="140"/>
      <c r="K182" s="140"/>
      <c r="L182" s="126"/>
      <c r="M182" s="140"/>
      <c r="N182" s="140"/>
      <c r="O182" s="140"/>
      <c r="P182" s="140"/>
      <c r="Q182" s="140"/>
      <c r="R182" s="141"/>
      <c r="S182" s="130"/>
      <c r="T182" s="128"/>
      <c r="U182" s="130"/>
      <c r="V182" s="142"/>
      <c r="W182" s="130"/>
      <c r="X182" s="130"/>
      <c r="Y182" s="130"/>
      <c r="Z182" s="143"/>
      <c r="AA182" s="130"/>
      <c r="AB182" s="144"/>
      <c r="AC182" s="144"/>
      <c r="AD182" s="144"/>
      <c r="AE182" s="144"/>
      <c r="AF182" s="144"/>
      <c r="AG182" s="144"/>
      <c r="AH182" s="130"/>
      <c r="AI182" s="130"/>
      <c r="AJ182" s="133">
        <f t="shared" si="7"/>
      </c>
      <c r="AK182" s="133">
        <f t="shared" si="8"/>
      </c>
      <c r="AL182" s="134"/>
      <c r="AM182" s="134"/>
      <c r="AN182" s="145"/>
      <c r="AO182" s="136"/>
      <c r="AP182" s="136"/>
      <c r="AQ182" s="148"/>
    </row>
    <row r="183" spans="1:43" s="147" customFormat="1" ht="12.75">
      <c r="A183" s="155">
        <v>141</v>
      </c>
      <c r="B183" s="125"/>
      <c r="C183" s="139"/>
      <c r="D183" s="139"/>
      <c r="E183" s="139"/>
      <c r="F183" s="139"/>
      <c r="G183" s="140"/>
      <c r="H183" s="140"/>
      <c r="I183" s="140"/>
      <c r="J183" s="140"/>
      <c r="K183" s="140"/>
      <c r="L183" s="126"/>
      <c r="M183" s="140"/>
      <c r="N183" s="140"/>
      <c r="O183" s="140"/>
      <c r="P183" s="140"/>
      <c r="Q183" s="140"/>
      <c r="R183" s="141"/>
      <c r="S183" s="130"/>
      <c r="T183" s="128"/>
      <c r="U183" s="130"/>
      <c r="V183" s="142"/>
      <c r="W183" s="130"/>
      <c r="X183" s="130"/>
      <c r="Y183" s="130"/>
      <c r="Z183" s="143"/>
      <c r="AA183" s="130"/>
      <c r="AB183" s="144"/>
      <c r="AC183" s="144"/>
      <c r="AD183" s="144"/>
      <c r="AE183" s="144"/>
      <c r="AF183" s="144"/>
      <c r="AG183" s="144"/>
      <c r="AH183" s="130"/>
      <c r="AI183" s="130"/>
      <c r="AJ183" s="133">
        <f t="shared" si="7"/>
      </c>
      <c r="AK183" s="133">
        <f t="shared" si="8"/>
      </c>
      <c r="AL183" s="134"/>
      <c r="AM183" s="134"/>
      <c r="AN183" s="145"/>
      <c r="AO183" s="136"/>
      <c r="AP183" s="136"/>
      <c r="AQ183" s="148"/>
    </row>
    <row r="184" spans="1:43" s="147" customFormat="1" ht="12.75">
      <c r="A184" s="155">
        <v>142</v>
      </c>
      <c r="B184" s="125"/>
      <c r="C184" s="139"/>
      <c r="D184" s="139"/>
      <c r="E184" s="139"/>
      <c r="F184" s="139"/>
      <c r="G184" s="140"/>
      <c r="H184" s="140"/>
      <c r="I184" s="140"/>
      <c r="J184" s="140"/>
      <c r="K184" s="140"/>
      <c r="L184" s="126"/>
      <c r="M184" s="140"/>
      <c r="N184" s="140"/>
      <c r="O184" s="140"/>
      <c r="P184" s="140"/>
      <c r="Q184" s="140"/>
      <c r="R184" s="141"/>
      <c r="S184" s="130"/>
      <c r="T184" s="128"/>
      <c r="U184" s="130"/>
      <c r="V184" s="142"/>
      <c r="W184" s="130"/>
      <c r="X184" s="130"/>
      <c r="Y184" s="130"/>
      <c r="Z184" s="143"/>
      <c r="AA184" s="130"/>
      <c r="AB184" s="144"/>
      <c r="AC184" s="144"/>
      <c r="AD184" s="144"/>
      <c r="AE184" s="144"/>
      <c r="AF184" s="144"/>
      <c r="AG184" s="144"/>
      <c r="AH184" s="130"/>
      <c r="AI184" s="130"/>
      <c r="AJ184" s="133">
        <f t="shared" si="7"/>
      </c>
      <c r="AK184" s="133">
        <f t="shared" si="8"/>
      </c>
      <c r="AL184" s="134"/>
      <c r="AM184" s="134"/>
      <c r="AN184" s="145"/>
      <c r="AO184" s="136"/>
      <c r="AP184" s="136"/>
      <c r="AQ184" s="148"/>
    </row>
    <row r="185" spans="1:43" s="147" customFormat="1" ht="12.75">
      <c r="A185" s="155">
        <v>143</v>
      </c>
      <c r="B185" s="125"/>
      <c r="C185" s="139"/>
      <c r="D185" s="139"/>
      <c r="E185" s="139"/>
      <c r="F185" s="139"/>
      <c r="G185" s="140"/>
      <c r="H185" s="140"/>
      <c r="I185" s="140"/>
      <c r="J185" s="140"/>
      <c r="K185" s="140"/>
      <c r="L185" s="126"/>
      <c r="M185" s="140"/>
      <c r="N185" s="140"/>
      <c r="O185" s="140"/>
      <c r="P185" s="140"/>
      <c r="Q185" s="140"/>
      <c r="R185" s="141"/>
      <c r="S185" s="130"/>
      <c r="T185" s="128"/>
      <c r="U185" s="130"/>
      <c r="V185" s="142"/>
      <c r="W185" s="130"/>
      <c r="X185" s="130"/>
      <c r="Y185" s="130"/>
      <c r="Z185" s="143"/>
      <c r="AA185" s="130"/>
      <c r="AB185" s="144"/>
      <c r="AC185" s="144"/>
      <c r="AD185" s="144"/>
      <c r="AE185" s="144"/>
      <c r="AF185" s="144"/>
      <c r="AG185" s="144"/>
      <c r="AH185" s="130"/>
      <c r="AI185" s="130"/>
      <c r="AJ185" s="133">
        <f t="shared" si="7"/>
      </c>
      <c r="AK185" s="133">
        <f t="shared" si="8"/>
      </c>
      <c r="AL185" s="134"/>
      <c r="AM185" s="134"/>
      <c r="AN185" s="145"/>
      <c r="AO185" s="136"/>
      <c r="AP185" s="136"/>
      <c r="AQ185" s="148"/>
    </row>
    <row r="186" spans="1:43" s="147" customFormat="1" ht="12.75">
      <c r="A186" s="155">
        <v>144</v>
      </c>
      <c r="B186" s="125"/>
      <c r="C186" s="139"/>
      <c r="D186" s="139"/>
      <c r="E186" s="139"/>
      <c r="F186" s="139"/>
      <c r="G186" s="140"/>
      <c r="H186" s="140"/>
      <c r="I186" s="140"/>
      <c r="J186" s="140"/>
      <c r="K186" s="140"/>
      <c r="L186" s="126"/>
      <c r="M186" s="140"/>
      <c r="N186" s="140"/>
      <c r="O186" s="140"/>
      <c r="P186" s="140"/>
      <c r="Q186" s="140"/>
      <c r="R186" s="141"/>
      <c r="S186" s="130"/>
      <c r="T186" s="128"/>
      <c r="U186" s="130"/>
      <c r="V186" s="142"/>
      <c r="W186" s="130"/>
      <c r="X186" s="130"/>
      <c r="Y186" s="130"/>
      <c r="Z186" s="143"/>
      <c r="AA186" s="130"/>
      <c r="AB186" s="144"/>
      <c r="AC186" s="144"/>
      <c r="AD186" s="144"/>
      <c r="AE186" s="144"/>
      <c r="AF186" s="144"/>
      <c r="AG186" s="144"/>
      <c r="AH186" s="130"/>
      <c r="AI186" s="130"/>
      <c r="AJ186" s="133">
        <f t="shared" si="7"/>
      </c>
      <c r="AK186" s="133">
        <f t="shared" si="8"/>
      </c>
      <c r="AL186" s="134"/>
      <c r="AM186" s="134"/>
      <c r="AN186" s="145"/>
      <c r="AO186" s="136"/>
      <c r="AP186" s="136"/>
      <c r="AQ186" s="148"/>
    </row>
    <row r="187" spans="1:43" s="147" customFormat="1" ht="12.75">
      <c r="A187" s="155">
        <v>145</v>
      </c>
      <c r="B187" s="125"/>
      <c r="C187" s="139"/>
      <c r="D187" s="139"/>
      <c r="E187" s="139"/>
      <c r="F187" s="139"/>
      <c r="G187" s="140"/>
      <c r="H187" s="140"/>
      <c r="I187" s="140"/>
      <c r="J187" s="140"/>
      <c r="K187" s="140"/>
      <c r="L187" s="126"/>
      <c r="M187" s="140"/>
      <c r="N187" s="140"/>
      <c r="O187" s="140"/>
      <c r="P187" s="140"/>
      <c r="Q187" s="140"/>
      <c r="R187" s="141"/>
      <c r="S187" s="130"/>
      <c r="T187" s="128"/>
      <c r="U187" s="130"/>
      <c r="V187" s="142"/>
      <c r="W187" s="130"/>
      <c r="X187" s="130"/>
      <c r="Y187" s="130"/>
      <c r="Z187" s="143"/>
      <c r="AA187" s="130"/>
      <c r="AB187" s="144"/>
      <c r="AC187" s="144"/>
      <c r="AD187" s="144"/>
      <c r="AE187" s="144"/>
      <c r="AF187" s="144"/>
      <c r="AG187" s="144"/>
      <c r="AH187" s="130"/>
      <c r="AI187" s="130"/>
      <c r="AJ187" s="133">
        <f t="shared" si="7"/>
      </c>
      <c r="AK187" s="133">
        <f t="shared" si="8"/>
      </c>
      <c r="AL187" s="134"/>
      <c r="AM187" s="134"/>
      <c r="AN187" s="145"/>
      <c r="AO187" s="136"/>
      <c r="AP187" s="136"/>
      <c r="AQ187" s="148"/>
    </row>
    <row r="188" spans="1:43" s="147" customFormat="1" ht="12.75">
      <c r="A188" s="155">
        <v>146</v>
      </c>
      <c r="B188" s="125"/>
      <c r="C188" s="139"/>
      <c r="D188" s="139"/>
      <c r="E188" s="139"/>
      <c r="F188" s="139"/>
      <c r="G188" s="140"/>
      <c r="H188" s="140"/>
      <c r="I188" s="140"/>
      <c r="J188" s="140"/>
      <c r="K188" s="140"/>
      <c r="L188" s="126"/>
      <c r="M188" s="140"/>
      <c r="N188" s="140"/>
      <c r="O188" s="140"/>
      <c r="P188" s="140"/>
      <c r="Q188" s="140"/>
      <c r="R188" s="141"/>
      <c r="S188" s="130"/>
      <c r="T188" s="128"/>
      <c r="U188" s="130"/>
      <c r="V188" s="142"/>
      <c r="W188" s="130"/>
      <c r="X188" s="130"/>
      <c r="Y188" s="130"/>
      <c r="Z188" s="143"/>
      <c r="AA188" s="130"/>
      <c r="AB188" s="144"/>
      <c r="AC188" s="144"/>
      <c r="AD188" s="144"/>
      <c r="AE188" s="144"/>
      <c r="AF188" s="144"/>
      <c r="AG188" s="144"/>
      <c r="AH188" s="130"/>
      <c r="AI188" s="130"/>
      <c r="AJ188" s="133">
        <f t="shared" si="7"/>
      </c>
      <c r="AK188" s="133">
        <f t="shared" si="8"/>
      </c>
      <c r="AL188" s="134"/>
      <c r="AM188" s="134"/>
      <c r="AN188" s="145"/>
      <c r="AO188" s="136"/>
      <c r="AP188" s="136"/>
      <c r="AQ188" s="148"/>
    </row>
    <row r="189" spans="1:43" s="147" customFormat="1" ht="12.75">
      <c r="A189" s="155">
        <v>147</v>
      </c>
      <c r="B189" s="125"/>
      <c r="C189" s="139"/>
      <c r="D189" s="139"/>
      <c r="E189" s="139"/>
      <c r="F189" s="139"/>
      <c r="G189" s="140"/>
      <c r="H189" s="140"/>
      <c r="I189" s="140"/>
      <c r="J189" s="140"/>
      <c r="K189" s="140"/>
      <c r="L189" s="126"/>
      <c r="M189" s="140"/>
      <c r="N189" s="140"/>
      <c r="O189" s="140"/>
      <c r="P189" s="140"/>
      <c r="Q189" s="140"/>
      <c r="R189" s="141"/>
      <c r="S189" s="130"/>
      <c r="T189" s="128"/>
      <c r="U189" s="130"/>
      <c r="V189" s="142"/>
      <c r="W189" s="130"/>
      <c r="X189" s="130"/>
      <c r="Y189" s="130"/>
      <c r="Z189" s="143"/>
      <c r="AA189" s="130"/>
      <c r="AB189" s="144"/>
      <c r="AC189" s="144"/>
      <c r="AD189" s="144"/>
      <c r="AE189" s="144"/>
      <c r="AF189" s="144"/>
      <c r="AG189" s="144"/>
      <c r="AH189" s="130"/>
      <c r="AI189" s="130"/>
      <c r="AJ189" s="133">
        <f t="shared" si="7"/>
      </c>
      <c r="AK189" s="133">
        <f t="shared" si="8"/>
      </c>
      <c r="AL189" s="134"/>
      <c r="AM189" s="134"/>
      <c r="AN189" s="145"/>
      <c r="AO189" s="136"/>
      <c r="AP189" s="136"/>
      <c r="AQ189" s="148"/>
    </row>
    <row r="190" spans="1:43" s="147" customFormat="1" ht="12.75">
      <c r="A190" s="155">
        <v>148</v>
      </c>
      <c r="B190" s="125"/>
      <c r="C190" s="139"/>
      <c r="D190" s="139"/>
      <c r="E190" s="139"/>
      <c r="F190" s="139"/>
      <c r="G190" s="140"/>
      <c r="H190" s="140"/>
      <c r="I190" s="140"/>
      <c r="J190" s="140"/>
      <c r="K190" s="140"/>
      <c r="L190" s="126"/>
      <c r="M190" s="140"/>
      <c r="N190" s="140"/>
      <c r="O190" s="140"/>
      <c r="P190" s="140"/>
      <c r="Q190" s="140"/>
      <c r="R190" s="141"/>
      <c r="S190" s="130"/>
      <c r="T190" s="128"/>
      <c r="U190" s="130"/>
      <c r="V190" s="142"/>
      <c r="W190" s="130"/>
      <c r="X190" s="130"/>
      <c r="Y190" s="130"/>
      <c r="Z190" s="143"/>
      <c r="AA190" s="130"/>
      <c r="AB190" s="144"/>
      <c r="AC190" s="144"/>
      <c r="AD190" s="144"/>
      <c r="AE190" s="144"/>
      <c r="AF190" s="144"/>
      <c r="AG190" s="144"/>
      <c r="AH190" s="130"/>
      <c r="AI190" s="130"/>
      <c r="AJ190" s="133">
        <f t="shared" si="7"/>
      </c>
      <c r="AK190" s="133">
        <f t="shared" si="8"/>
      </c>
      <c r="AL190" s="134"/>
      <c r="AM190" s="134"/>
      <c r="AN190" s="145"/>
      <c r="AO190" s="136"/>
      <c r="AP190" s="136"/>
      <c r="AQ190" s="148"/>
    </row>
    <row r="191" spans="1:43" s="147" customFormat="1" ht="12.75">
      <c r="A191" s="155">
        <v>149</v>
      </c>
      <c r="B191" s="125"/>
      <c r="C191" s="139"/>
      <c r="D191" s="139"/>
      <c r="E191" s="139"/>
      <c r="F191" s="139"/>
      <c r="G191" s="140"/>
      <c r="H191" s="140"/>
      <c r="I191" s="140"/>
      <c r="J191" s="140"/>
      <c r="K191" s="140"/>
      <c r="L191" s="126"/>
      <c r="M191" s="140"/>
      <c r="N191" s="140"/>
      <c r="O191" s="140"/>
      <c r="P191" s="140"/>
      <c r="Q191" s="140"/>
      <c r="R191" s="141"/>
      <c r="S191" s="130"/>
      <c r="T191" s="128"/>
      <c r="U191" s="130"/>
      <c r="V191" s="142"/>
      <c r="W191" s="130"/>
      <c r="X191" s="130"/>
      <c r="Y191" s="130"/>
      <c r="Z191" s="143"/>
      <c r="AA191" s="130"/>
      <c r="AB191" s="144"/>
      <c r="AC191" s="144"/>
      <c r="AD191" s="144"/>
      <c r="AE191" s="144"/>
      <c r="AF191" s="144"/>
      <c r="AG191" s="144"/>
      <c r="AH191" s="130"/>
      <c r="AI191" s="130"/>
      <c r="AJ191" s="133">
        <f t="shared" si="7"/>
      </c>
      <c r="AK191" s="133">
        <f t="shared" si="8"/>
      </c>
      <c r="AL191" s="134"/>
      <c r="AM191" s="134"/>
      <c r="AN191" s="145"/>
      <c r="AO191" s="136"/>
      <c r="AP191" s="136"/>
      <c r="AQ191" s="148"/>
    </row>
    <row r="192" spans="1:43" s="147" customFormat="1" ht="12.75">
      <c r="A192" s="155">
        <v>150</v>
      </c>
      <c r="B192" s="125"/>
      <c r="C192" s="139"/>
      <c r="D192" s="139"/>
      <c r="E192" s="139"/>
      <c r="F192" s="139"/>
      <c r="G192" s="140"/>
      <c r="H192" s="140"/>
      <c r="I192" s="140"/>
      <c r="J192" s="140"/>
      <c r="K192" s="140"/>
      <c r="L192" s="126"/>
      <c r="M192" s="140"/>
      <c r="N192" s="140"/>
      <c r="O192" s="140"/>
      <c r="P192" s="140"/>
      <c r="Q192" s="140"/>
      <c r="R192" s="141"/>
      <c r="S192" s="130"/>
      <c r="T192" s="128"/>
      <c r="U192" s="130"/>
      <c r="V192" s="142"/>
      <c r="W192" s="130"/>
      <c r="X192" s="130"/>
      <c r="Y192" s="130"/>
      <c r="Z192" s="143"/>
      <c r="AA192" s="130"/>
      <c r="AB192" s="144"/>
      <c r="AC192" s="144"/>
      <c r="AD192" s="144"/>
      <c r="AE192" s="144"/>
      <c r="AF192" s="144"/>
      <c r="AG192" s="144"/>
      <c r="AH192" s="130"/>
      <c r="AI192" s="130"/>
      <c r="AJ192" s="133">
        <f t="shared" si="7"/>
      </c>
      <c r="AK192" s="133">
        <f t="shared" si="8"/>
      </c>
      <c r="AL192" s="134"/>
      <c r="AM192" s="134"/>
      <c r="AN192" s="145"/>
      <c r="AO192" s="136"/>
      <c r="AP192" s="136"/>
      <c r="AQ192" s="148"/>
    </row>
    <row r="193" spans="1:43" s="147" customFormat="1" ht="12.75">
      <c r="A193" s="155">
        <v>151</v>
      </c>
      <c r="B193" s="125"/>
      <c r="C193" s="139"/>
      <c r="D193" s="139"/>
      <c r="E193" s="139"/>
      <c r="F193" s="139"/>
      <c r="G193" s="140"/>
      <c r="H193" s="140"/>
      <c r="I193" s="140"/>
      <c r="J193" s="140"/>
      <c r="K193" s="140"/>
      <c r="L193" s="126"/>
      <c r="M193" s="140"/>
      <c r="N193" s="140"/>
      <c r="O193" s="140"/>
      <c r="P193" s="140"/>
      <c r="Q193" s="140"/>
      <c r="R193" s="141"/>
      <c r="S193" s="130"/>
      <c r="T193" s="128"/>
      <c r="U193" s="130"/>
      <c r="V193" s="142"/>
      <c r="W193" s="130"/>
      <c r="X193" s="130"/>
      <c r="Y193" s="130"/>
      <c r="Z193" s="143"/>
      <c r="AA193" s="130"/>
      <c r="AB193" s="144"/>
      <c r="AC193" s="144"/>
      <c r="AD193" s="144"/>
      <c r="AE193" s="144"/>
      <c r="AF193" s="144"/>
      <c r="AG193" s="144"/>
      <c r="AH193" s="130"/>
      <c r="AI193" s="130"/>
      <c r="AJ193" s="133">
        <f t="shared" si="7"/>
      </c>
      <c r="AK193" s="133">
        <f t="shared" si="8"/>
      </c>
      <c r="AL193" s="134"/>
      <c r="AM193" s="134"/>
      <c r="AN193" s="145"/>
      <c r="AO193" s="136"/>
      <c r="AP193" s="136"/>
      <c r="AQ193" s="148"/>
    </row>
    <row r="194" spans="1:43" s="147" customFormat="1" ht="12.75">
      <c r="A194" s="155">
        <v>152</v>
      </c>
      <c r="B194" s="125"/>
      <c r="C194" s="139"/>
      <c r="D194" s="139"/>
      <c r="E194" s="139"/>
      <c r="F194" s="139"/>
      <c r="G194" s="140"/>
      <c r="H194" s="140"/>
      <c r="I194" s="140"/>
      <c r="J194" s="140"/>
      <c r="K194" s="140"/>
      <c r="L194" s="126"/>
      <c r="M194" s="140"/>
      <c r="N194" s="140"/>
      <c r="O194" s="140"/>
      <c r="P194" s="140"/>
      <c r="Q194" s="140"/>
      <c r="R194" s="141"/>
      <c r="S194" s="130"/>
      <c r="T194" s="128"/>
      <c r="U194" s="130"/>
      <c r="V194" s="142"/>
      <c r="W194" s="130"/>
      <c r="X194" s="130"/>
      <c r="Y194" s="130"/>
      <c r="Z194" s="143"/>
      <c r="AA194" s="130"/>
      <c r="AB194" s="144"/>
      <c r="AC194" s="144"/>
      <c r="AD194" s="144"/>
      <c r="AE194" s="144"/>
      <c r="AF194" s="144"/>
      <c r="AG194" s="144"/>
      <c r="AH194" s="130"/>
      <c r="AI194" s="130"/>
      <c r="AJ194" s="133">
        <f t="shared" si="7"/>
      </c>
      <c r="AK194" s="133">
        <f t="shared" si="8"/>
      </c>
      <c r="AL194" s="134"/>
      <c r="AM194" s="134"/>
      <c r="AN194" s="145"/>
      <c r="AO194" s="136"/>
      <c r="AP194" s="136"/>
      <c r="AQ194" s="148"/>
    </row>
    <row r="195" spans="1:43" s="147" customFormat="1" ht="12.75">
      <c r="A195" s="155">
        <v>153</v>
      </c>
      <c r="B195" s="125"/>
      <c r="C195" s="139"/>
      <c r="D195" s="139"/>
      <c r="E195" s="139"/>
      <c r="F195" s="139"/>
      <c r="G195" s="140"/>
      <c r="H195" s="140"/>
      <c r="I195" s="140"/>
      <c r="J195" s="140"/>
      <c r="K195" s="140"/>
      <c r="L195" s="126"/>
      <c r="M195" s="140"/>
      <c r="N195" s="140"/>
      <c r="O195" s="140"/>
      <c r="P195" s="140"/>
      <c r="Q195" s="140"/>
      <c r="R195" s="141"/>
      <c r="S195" s="130"/>
      <c r="T195" s="128"/>
      <c r="U195" s="130"/>
      <c r="V195" s="142"/>
      <c r="W195" s="130"/>
      <c r="X195" s="130"/>
      <c r="Y195" s="130"/>
      <c r="Z195" s="143"/>
      <c r="AA195" s="130"/>
      <c r="AB195" s="144"/>
      <c r="AC195" s="144"/>
      <c r="AD195" s="144"/>
      <c r="AE195" s="144"/>
      <c r="AF195" s="144"/>
      <c r="AG195" s="144"/>
      <c r="AH195" s="130"/>
      <c r="AI195" s="130"/>
      <c r="AJ195" s="133">
        <f t="shared" si="7"/>
      </c>
      <c r="AK195" s="133">
        <f t="shared" si="8"/>
      </c>
      <c r="AL195" s="134"/>
      <c r="AM195" s="134"/>
      <c r="AN195" s="145"/>
      <c r="AO195" s="136"/>
      <c r="AP195" s="136"/>
      <c r="AQ195" s="148"/>
    </row>
    <row r="196" spans="1:43" s="147" customFormat="1" ht="12.75">
      <c r="A196" s="155">
        <v>154</v>
      </c>
      <c r="B196" s="125"/>
      <c r="C196" s="139"/>
      <c r="D196" s="139"/>
      <c r="E196" s="139"/>
      <c r="F196" s="139"/>
      <c r="G196" s="140"/>
      <c r="H196" s="140"/>
      <c r="I196" s="140"/>
      <c r="J196" s="140"/>
      <c r="K196" s="140"/>
      <c r="L196" s="126"/>
      <c r="M196" s="140"/>
      <c r="N196" s="140"/>
      <c r="O196" s="140"/>
      <c r="P196" s="140"/>
      <c r="Q196" s="140"/>
      <c r="R196" s="141"/>
      <c r="S196" s="130"/>
      <c r="T196" s="128"/>
      <c r="U196" s="130"/>
      <c r="V196" s="142"/>
      <c r="W196" s="130"/>
      <c r="X196" s="130"/>
      <c r="Y196" s="130"/>
      <c r="Z196" s="143"/>
      <c r="AA196" s="130"/>
      <c r="AB196" s="144"/>
      <c r="AC196" s="144"/>
      <c r="AD196" s="144"/>
      <c r="AE196" s="144"/>
      <c r="AF196" s="144"/>
      <c r="AG196" s="144"/>
      <c r="AH196" s="130"/>
      <c r="AI196" s="130"/>
      <c r="AJ196" s="133">
        <f t="shared" si="7"/>
      </c>
      <c r="AK196" s="133">
        <f t="shared" si="8"/>
      </c>
      <c r="AL196" s="134"/>
      <c r="AM196" s="134"/>
      <c r="AN196" s="145"/>
      <c r="AO196" s="136"/>
      <c r="AP196" s="136"/>
      <c r="AQ196" s="148"/>
    </row>
    <row r="197" spans="1:43" s="147" customFormat="1" ht="12.75">
      <c r="A197" s="155">
        <v>155</v>
      </c>
      <c r="B197" s="125"/>
      <c r="C197" s="139"/>
      <c r="D197" s="139"/>
      <c r="E197" s="139"/>
      <c r="F197" s="139"/>
      <c r="G197" s="140"/>
      <c r="H197" s="140"/>
      <c r="I197" s="140"/>
      <c r="J197" s="140"/>
      <c r="K197" s="140"/>
      <c r="L197" s="126"/>
      <c r="M197" s="140"/>
      <c r="N197" s="140"/>
      <c r="O197" s="140"/>
      <c r="P197" s="140"/>
      <c r="Q197" s="140"/>
      <c r="R197" s="141"/>
      <c r="S197" s="130"/>
      <c r="T197" s="128"/>
      <c r="U197" s="130"/>
      <c r="V197" s="142"/>
      <c r="W197" s="130"/>
      <c r="X197" s="130"/>
      <c r="Y197" s="130"/>
      <c r="Z197" s="143"/>
      <c r="AA197" s="130"/>
      <c r="AB197" s="144"/>
      <c r="AC197" s="144"/>
      <c r="AD197" s="144"/>
      <c r="AE197" s="144"/>
      <c r="AF197" s="144"/>
      <c r="AG197" s="144"/>
      <c r="AH197" s="130"/>
      <c r="AI197" s="130"/>
      <c r="AJ197" s="133">
        <f t="shared" si="7"/>
      </c>
      <c r="AK197" s="133">
        <f t="shared" si="8"/>
      </c>
      <c r="AL197" s="134"/>
      <c r="AM197" s="134"/>
      <c r="AN197" s="145"/>
      <c r="AO197" s="136"/>
      <c r="AP197" s="136"/>
      <c r="AQ197" s="148"/>
    </row>
    <row r="198" spans="1:43" s="147" customFormat="1" ht="12.75">
      <c r="A198" s="155">
        <v>156</v>
      </c>
      <c r="B198" s="125"/>
      <c r="C198" s="139"/>
      <c r="D198" s="139"/>
      <c r="E198" s="139"/>
      <c r="F198" s="139"/>
      <c r="G198" s="140"/>
      <c r="H198" s="140"/>
      <c r="I198" s="140"/>
      <c r="J198" s="140"/>
      <c r="K198" s="140"/>
      <c r="L198" s="126"/>
      <c r="M198" s="140"/>
      <c r="N198" s="140"/>
      <c r="O198" s="140"/>
      <c r="P198" s="140"/>
      <c r="Q198" s="140"/>
      <c r="R198" s="141"/>
      <c r="S198" s="130"/>
      <c r="T198" s="128"/>
      <c r="U198" s="130"/>
      <c r="V198" s="142"/>
      <c r="W198" s="130"/>
      <c r="X198" s="130"/>
      <c r="Y198" s="130"/>
      <c r="Z198" s="143"/>
      <c r="AA198" s="130"/>
      <c r="AB198" s="144"/>
      <c r="AC198" s="144"/>
      <c r="AD198" s="144"/>
      <c r="AE198" s="144"/>
      <c r="AF198" s="144"/>
      <c r="AG198" s="144"/>
      <c r="AH198" s="130"/>
      <c r="AI198" s="130"/>
      <c r="AJ198" s="133">
        <f t="shared" si="7"/>
      </c>
      <c r="AK198" s="133">
        <f t="shared" si="8"/>
      </c>
      <c r="AL198" s="134"/>
      <c r="AM198" s="134"/>
      <c r="AN198" s="145"/>
      <c r="AO198" s="136"/>
      <c r="AP198" s="136"/>
      <c r="AQ198" s="148"/>
    </row>
    <row r="199" spans="1:43" s="147" customFormat="1" ht="12.75">
      <c r="A199" s="155">
        <v>157</v>
      </c>
      <c r="B199" s="125"/>
      <c r="C199" s="139"/>
      <c r="D199" s="139"/>
      <c r="E199" s="139"/>
      <c r="F199" s="139"/>
      <c r="G199" s="140"/>
      <c r="H199" s="140"/>
      <c r="I199" s="140"/>
      <c r="J199" s="140"/>
      <c r="K199" s="140"/>
      <c r="L199" s="126"/>
      <c r="M199" s="140"/>
      <c r="N199" s="140"/>
      <c r="O199" s="140"/>
      <c r="P199" s="140"/>
      <c r="Q199" s="140"/>
      <c r="R199" s="141"/>
      <c r="S199" s="130"/>
      <c r="T199" s="128"/>
      <c r="U199" s="130"/>
      <c r="V199" s="142"/>
      <c r="W199" s="130"/>
      <c r="X199" s="130"/>
      <c r="Y199" s="130"/>
      <c r="Z199" s="143"/>
      <c r="AA199" s="130"/>
      <c r="AB199" s="144"/>
      <c r="AC199" s="144"/>
      <c r="AD199" s="144"/>
      <c r="AE199" s="144"/>
      <c r="AF199" s="144"/>
      <c r="AG199" s="144"/>
      <c r="AH199" s="130"/>
      <c r="AI199" s="130"/>
      <c r="AJ199" s="133">
        <f t="shared" si="7"/>
      </c>
      <c r="AK199" s="133">
        <f t="shared" si="8"/>
      </c>
      <c r="AL199" s="134"/>
      <c r="AM199" s="134"/>
      <c r="AN199" s="145"/>
      <c r="AO199" s="136"/>
      <c r="AP199" s="136"/>
      <c r="AQ199" s="148"/>
    </row>
    <row r="200" spans="1:43" s="147" customFormat="1" ht="12.75">
      <c r="A200" s="155">
        <v>158</v>
      </c>
      <c r="B200" s="125"/>
      <c r="C200" s="139"/>
      <c r="D200" s="139"/>
      <c r="E200" s="139"/>
      <c r="F200" s="139"/>
      <c r="G200" s="140"/>
      <c r="H200" s="140"/>
      <c r="I200" s="140"/>
      <c r="J200" s="140"/>
      <c r="K200" s="140"/>
      <c r="L200" s="126"/>
      <c r="M200" s="140"/>
      <c r="N200" s="140"/>
      <c r="O200" s="140"/>
      <c r="P200" s="140"/>
      <c r="Q200" s="140"/>
      <c r="R200" s="141"/>
      <c r="S200" s="130"/>
      <c r="T200" s="128"/>
      <c r="U200" s="130"/>
      <c r="V200" s="142"/>
      <c r="W200" s="130"/>
      <c r="X200" s="130"/>
      <c r="Y200" s="130"/>
      <c r="Z200" s="143"/>
      <c r="AA200" s="130"/>
      <c r="AB200" s="144"/>
      <c r="AC200" s="144"/>
      <c r="AD200" s="144"/>
      <c r="AE200" s="144"/>
      <c r="AF200" s="144"/>
      <c r="AG200" s="144"/>
      <c r="AH200" s="130"/>
      <c r="AI200" s="130"/>
      <c r="AJ200" s="133">
        <f t="shared" si="7"/>
      </c>
      <c r="AK200" s="133">
        <f t="shared" si="8"/>
      </c>
      <c r="AL200" s="134"/>
      <c r="AM200" s="134"/>
      <c r="AN200" s="145"/>
      <c r="AO200" s="136"/>
      <c r="AP200" s="136"/>
      <c r="AQ200" s="148"/>
    </row>
    <row r="201" spans="1:43" s="147" customFormat="1" ht="12.75">
      <c r="A201" s="155">
        <v>159</v>
      </c>
      <c r="B201" s="125"/>
      <c r="C201" s="139"/>
      <c r="D201" s="139"/>
      <c r="E201" s="139"/>
      <c r="F201" s="139"/>
      <c r="G201" s="140"/>
      <c r="H201" s="140"/>
      <c r="I201" s="140"/>
      <c r="J201" s="140"/>
      <c r="K201" s="140"/>
      <c r="L201" s="126"/>
      <c r="M201" s="140"/>
      <c r="N201" s="140"/>
      <c r="O201" s="140"/>
      <c r="P201" s="140"/>
      <c r="Q201" s="140"/>
      <c r="R201" s="141"/>
      <c r="S201" s="130"/>
      <c r="T201" s="128"/>
      <c r="U201" s="130"/>
      <c r="V201" s="142"/>
      <c r="W201" s="130"/>
      <c r="X201" s="130"/>
      <c r="Y201" s="130"/>
      <c r="Z201" s="143"/>
      <c r="AA201" s="130"/>
      <c r="AB201" s="144"/>
      <c r="AC201" s="144"/>
      <c r="AD201" s="144"/>
      <c r="AE201" s="144"/>
      <c r="AF201" s="144"/>
      <c r="AG201" s="144"/>
      <c r="AH201" s="130"/>
      <c r="AI201" s="130"/>
      <c r="AJ201" s="133">
        <f t="shared" si="7"/>
      </c>
      <c r="AK201" s="133">
        <f t="shared" si="8"/>
      </c>
      <c r="AL201" s="134"/>
      <c r="AM201" s="134"/>
      <c r="AN201" s="145"/>
      <c r="AO201" s="136"/>
      <c r="AP201" s="136"/>
      <c r="AQ201" s="148"/>
    </row>
    <row r="202" spans="1:43" s="147" customFormat="1" ht="12.75">
      <c r="A202" s="155">
        <v>160</v>
      </c>
      <c r="B202" s="125"/>
      <c r="C202" s="139"/>
      <c r="D202" s="139"/>
      <c r="E202" s="139"/>
      <c r="F202" s="139"/>
      <c r="G202" s="140"/>
      <c r="H202" s="140"/>
      <c r="I202" s="140"/>
      <c r="J202" s="140"/>
      <c r="K202" s="140"/>
      <c r="L202" s="126"/>
      <c r="M202" s="140"/>
      <c r="N202" s="140"/>
      <c r="O202" s="140"/>
      <c r="P202" s="140"/>
      <c r="Q202" s="140"/>
      <c r="R202" s="141"/>
      <c r="S202" s="130"/>
      <c r="T202" s="128"/>
      <c r="U202" s="130"/>
      <c r="V202" s="142"/>
      <c r="W202" s="130"/>
      <c r="X202" s="130"/>
      <c r="Y202" s="130"/>
      <c r="Z202" s="143"/>
      <c r="AA202" s="130"/>
      <c r="AB202" s="144"/>
      <c r="AC202" s="144"/>
      <c r="AD202" s="144"/>
      <c r="AE202" s="144"/>
      <c r="AF202" s="144"/>
      <c r="AG202" s="144"/>
      <c r="AH202" s="130"/>
      <c r="AI202" s="130"/>
      <c r="AJ202" s="133">
        <f t="shared" si="7"/>
      </c>
      <c r="AK202" s="133">
        <f t="shared" si="8"/>
      </c>
      <c r="AL202" s="134"/>
      <c r="AM202" s="134"/>
      <c r="AN202" s="145"/>
      <c r="AO202" s="136"/>
      <c r="AP202" s="136"/>
      <c r="AQ202" s="148"/>
    </row>
    <row r="203" spans="1:43" s="147" customFormat="1" ht="12.75">
      <c r="A203" s="155">
        <v>161</v>
      </c>
      <c r="B203" s="125"/>
      <c r="C203" s="139"/>
      <c r="D203" s="139"/>
      <c r="E203" s="139"/>
      <c r="F203" s="139"/>
      <c r="G203" s="140"/>
      <c r="H203" s="140"/>
      <c r="I203" s="140"/>
      <c r="J203" s="140"/>
      <c r="K203" s="140"/>
      <c r="L203" s="126"/>
      <c r="M203" s="140"/>
      <c r="N203" s="140"/>
      <c r="O203" s="140"/>
      <c r="P203" s="140"/>
      <c r="Q203" s="140"/>
      <c r="R203" s="141"/>
      <c r="S203" s="130"/>
      <c r="T203" s="128"/>
      <c r="U203" s="130"/>
      <c r="V203" s="142"/>
      <c r="W203" s="130"/>
      <c r="X203" s="130"/>
      <c r="Y203" s="130"/>
      <c r="Z203" s="143"/>
      <c r="AA203" s="130"/>
      <c r="AB203" s="144"/>
      <c r="AC203" s="144"/>
      <c r="AD203" s="144"/>
      <c r="AE203" s="144"/>
      <c r="AF203" s="144"/>
      <c r="AG203" s="144"/>
      <c r="AH203" s="130"/>
      <c r="AI203" s="130"/>
      <c r="AJ203" s="133">
        <f t="shared" si="7"/>
      </c>
      <c r="AK203" s="133">
        <f t="shared" si="8"/>
      </c>
      <c r="AL203" s="134"/>
      <c r="AM203" s="134"/>
      <c r="AN203" s="145"/>
      <c r="AO203" s="136"/>
      <c r="AP203" s="136"/>
      <c r="AQ203" s="148"/>
    </row>
    <row r="204" spans="1:43" s="147" customFormat="1" ht="12.75">
      <c r="A204" s="155">
        <v>162</v>
      </c>
      <c r="B204" s="125"/>
      <c r="C204" s="139"/>
      <c r="D204" s="139"/>
      <c r="E204" s="139"/>
      <c r="F204" s="139"/>
      <c r="G204" s="140"/>
      <c r="H204" s="140"/>
      <c r="I204" s="140"/>
      <c r="J204" s="140"/>
      <c r="K204" s="140"/>
      <c r="L204" s="126"/>
      <c r="M204" s="140"/>
      <c r="N204" s="140"/>
      <c r="O204" s="140"/>
      <c r="P204" s="140"/>
      <c r="Q204" s="140"/>
      <c r="R204" s="141"/>
      <c r="S204" s="130"/>
      <c r="T204" s="128"/>
      <c r="U204" s="130"/>
      <c r="V204" s="142"/>
      <c r="W204" s="130"/>
      <c r="X204" s="130"/>
      <c r="Y204" s="130"/>
      <c r="Z204" s="143"/>
      <c r="AA204" s="130"/>
      <c r="AB204" s="144"/>
      <c r="AC204" s="144"/>
      <c r="AD204" s="144"/>
      <c r="AE204" s="144"/>
      <c r="AF204" s="144"/>
      <c r="AG204" s="144"/>
      <c r="AH204" s="130"/>
      <c r="AI204" s="130"/>
      <c r="AJ204" s="133">
        <f t="shared" si="7"/>
      </c>
      <c r="AK204" s="133">
        <f t="shared" si="8"/>
      </c>
      <c r="AL204" s="134"/>
      <c r="AM204" s="134"/>
      <c r="AN204" s="145"/>
      <c r="AO204" s="136"/>
      <c r="AP204" s="136"/>
      <c r="AQ204" s="148"/>
    </row>
    <row r="205" spans="1:43" s="147" customFormat="1" ht="12.75">
      <c r="A205" s="155">
        <v>163</v>
      </c>
      <c r="B205" s="125"/>
      <c r="C205" s="139"/>
      <c r="D205" s="139"/>
      <c r="E205" s="139"/>
      <c r="F205" s="139"/>
      <c r="G205" s="140"/>
      <c r="H205" s="140"/>
      <c r="I205" s="140"/>
      <c r="J205" s="140"/>
      <c r="K205" s="140"/>
      <c r="L205" s="126"/>
      <c r="M205" s="140"/>
      <c r="N205" s="140"/>
      <c r="O205" s="140"/>
      <c r="P205" s="140"/>
      <c r="Q205" s="140"/>
      <c r="R205" s="141"/>
      <c r="S205" s="130"/>
      <c r="T205" s="128"/>
      <c r="U205" s="130"/>
      <c r="V205" s="142"/>
      <c r="W205" s="130"/>
      <c r="X205" s="130"/>
      <c r="Y205" s="130"/>
      <c r="Z205" s="143"/>
      <c r="AA205" s="130"/>
      <c r="AB205" s="144"/>
      <c r="AC205" s="144"/>
      <c r="AD205" s="144"/>
      <c r="AE205" s="144"/>
      <c r="AF205" s="144"/>
      <c r="AG205" s="144"/>
      <c r="AH205" s="130"/>
      <c r="AI205" s="130"/>
      <c r="AJ205" s="133">
        <f t="shared" si="7"/>
      </c>
      <c r="AK205" s="133">
        <f t="shared" si="8"/>
      </c>
      <c r="AL205" s="134"/>
      <c r="AM205" s="134"/>
      <c r="AN205" s="145"/>
      <c r="AO205" s="136"/>
      <c r="AP205" s="136"/>
      <c r="AQ205" s="148"/>
    </row>
    <row r="206" spans="1:43" s="147" customFormat="1" ht="12.75">
      <c r="A206" s="155">
        <v>164</v>
      </c>
      <c r="B206" s="125"/>
      <c r="C206" s="139"/>
      <c r="D206" s="139"/>
      <c r="E206" s="139"/>
      <c r="F206" s="139"/>
      <c r="G206" s="140"/>
      <c r="H206" s="140"/>
      <c r="I206" s="140"/>
      <c r="J206" s="140"/>
      <c r="K206" s="140"/>
      <c r="L206" s="126"/>
      <c r="M206" s="140"/>
      <c r="N206" s="140"/>
      <c r="O206" s="140"/>
      <c r="P206" s="140"/>
      <c r="Q206" s="140"/>
      <c r="R206" s="141"/>
      <c r="S206" s="130"/>
      <c r="T206" s="128"/>
      <c r="U206" s="130"/>
      <c r="V206" s="142"/>
      <c r="W206" s="130"/>
      <c r="X206" s="130"/>
      <c r="Y206" s="130"/>
      <c r="Z206" s="143"/>
      <c r="AA206" s="130"/>
      <c r="AB206" s="144"/>
      <c r="AC206" s="144"/>
      <c r="AD206" s="144"/>
      <c r="AE206" s="144"/>
      <c r="AF206" s="144"/>
      <c r="AG206" s="144"/>
      <c r="AH206" s="130"/>
      <c r="AI206" s="130"/>
      <c r="AJ206" s="133">
        <f t="shared" si="7"/>
      </c>
      <c r="AK206" s="133">
        <f t="shared" si="8"/>
      </c>
      <c r="AL206" s="134"/>
      <c r="AM206" s="134"/>
      <c r="AN206" s="145"/>
      <c r="AO206" s="136"/>
      <c r="AP206" s="136"/>
      <c r="AQ206" s="148"/>
    </row>
    <row r="207" spans="1:43" s="147" customFormat="1" ht="12.75">
      <c r="A207" s="155">
        <v>165</v>
      </c>
      <c r="B207" s="125"/>
      <c r="C207" s="139"/>
      <c r="D207" s="139"/>
      <c r="E207" s="139"/>
      <c r="F207" s="139"/>
      <c r="G207" s="140"/>
      <c r="H207" s="140"/>
      <c r="I207" s="140"/>
      <c r="J207" s="140"/>
      <c r="K207" s="140"/>
      <c r="L207" s="126"/>
      <c r="M207" s="140"/>
      <c r="N207" s="140"/>
      <c r="O207" s="140"/>
      <c r="P207" s="140"/>
      <c r="Q207" s="140"/>
      <c r="R207" s="141"/>
      <c r="S207" s="130"/>
      <c r="T207" s="128"/>
      <c r="U207" s="130"/>
      <c r="V207" s="142"/>
      <c r="W207" s="130"/>
      <c r="X207" s="130"/>
      <c r="Y207" s="130"/>
      <c r="Z207" s="143"/>
      <c r="AA207" s="130"/>
      <c r="AB207" s="144"/>
      <c r="AC207" s="144"/>
      <c r="AD207" s="144"/>
      <c r="AE207" s="144"/>
      <c r="AF207" s="144"/>
      <c r="AG207" s="144"/>
      <c r="AH207" s="130"/>
      <c r="AI207" s="130"/>
      <c r="AJ207" s="133">
        <f t="shared" si="7"/>
      </c>
      <c r="AK207" s="133">
        <f t="shared" si="8"/>
      </c>
      <c r="AL207" s="134"/>
      <c r="AM207" s="134"/>
      <c r="AN207" s="145"/>
      <c r="AO207" s="136"/>
      <c r="AP207" s="136"/>
      <c r="AQ207" s="148"/>
    </row>
    <row r="208" spans="1:43" s="147" customFormat="1" ht="12.75">
      <c r="A208" s="155">
        <v>166</v>
      </c>
      <c r="B208" s="125"/>
      <c r="C208" s="139"/>
      <c r="D208" s="139"/>
      <c r="E208" s="139"/>
      <c r="F208" s="139"/>
      <c r="G208" s="140"/>
      <c r="H208" s="140"/>
      <c r="I208" s="140"/>
      <c r="J208" s="140"/>
      <c r="K208" s="140"/>
      <c r="L208" s="126"/>
      <c r="M208" s="140"/>
      <c r="N208" s="140"/>
      <c r="O208" s="140"/>
      <c r="P208" s="140"/>
      <c r="Q208" s="140"/>
      <c r="R208" s="141"/>
      <c r="S208" s="130"/>
      <c r="T208" s="128"/>
      <c r="U208" s="130"/>
      <c r="V208" s="142"/>
      <c r="W208" s="130"/>
      <c r="X208" s="130"/>
      <c r="Y208" s="130"/>
      <c r="Z208" s="143"/>
      <c r="AA208" s="130"/>
      <c r="AB208" s="144"/>
      <c r="AC208" s="144"/>
      <c r="AD208" s="144"/>
      <c r="AE208" s="144"/>
      <c r="AF208" s="144"/>
      <c r="AG208" s="144"/>
      <c r="AH208" s="130"/>
      <c r="AI208" s="130"/>
      <c r="AJ208" s="133">
        <f t="shared" si="7"/>
      </c>
      <c r="AK208" s="133">
        <f t="shared" si="8"/>
      </c>
      <c r="AL208" s="134"/>
      <c r="AM208" s="134"/>
      <c r="AN208" s="145"/>
      <c r="AO208" s="136"/>
      <c r="AP208" s="136"/>
      <c r="AQ208" s="148"/>
    </row>
    <row r="209" spans="1:43" s="147" customFormat="1" ht="12.75">
      <c r="A209" s="155">
        <v>167</v>
      </c>
      <c r="B209" s="125"/>
      <c r="C209" s="139"/>
      <c r="D209" s="139"/>
      <c r="E209" s="139"/>
      <c r="F209" s="139"/>
      <c r="G209" s="140"/>
      <c r="H209" s="140"/>
      <c r="I209" s="140"/>
      <c r="J209" s="140"/>
      <c r="K209" s="140"/>
      <c r="L209" s="126"/>
      <c r="M209" s="140"/>
      <c r="N209" s="140"/>
      <c r="O209" s="140"/>
      <c r="P209" s="140"/>
      <c r="Q209" s="140"/>
      <c r="R209" s="141"/>
      <c r="S209" s="130"/>
      <c r="T209" s="128"/>
      <c r="U209" s="130"/>
      <c r="V209" s="142"/>
      <c r="W209" s="130"/>
      <c r="X209" s="130"/>
      <c r="Y209" s="130"/>
      <c r="Z209" s="143"/>
      <c r="AA209" s="130"/>
      <c r="AB209" s="144"/>
      <c r="AC209" s="144"/>
      <c r="AD209" s="144"/>
      <c r="AE209" s="144"/>
      <c r="AF209" s="144"/>
      <c r="AG209" s="144"/>
      <c r="AH209" s="130"/>
      <c r="AI209" s="130"/>
      <c r="AJ209" s="133">
        <f t="shared" si="7"/>
      </c>
      <c r="AK209" s="133">
        <f t="shared" si="8"/>
      </c>
      <c r="AL209" s="134"/>
      <c r="AM209" s="134"/>
      <c r="AN209" s="145"/>
      <c r="AO209" s="136"/>
      <c r="AP209" s="136"/>
      <c r="AQ209" s="148"/>
    </row>
    <row r="210" spans="1:43" s="147" customFormat="1" ht="12.75">
      <c r="A210" s="155">
        <v>168</v>
      </c>
      <c r="B210" s="125"/>
      <c r="C210" s="139"/>
      <c r="D210" s="139"/>
      <c r="E210" s="139"/>
      <c r="F210" s="139"/>
      <c r="G210" s="140"/>
      <c r="H210" s="140"/>
      <c r="I210" s="140"/>
      <c r="J210" s="140"/>
      <c r="K210" s="140"/>
      <c r="L210" s="126"/>
      <c r="M210" s="140"/>
      <c r="N210" s="140"/>
      <c r="O210" s="140"/>
      <c r="P210" s="140"/>
      <c r="Q210" s="140"/>
      <c r="R210" s="141"/>
      <c r="S210" s="130"/>
      <c r="T210" s="128"/>
      <c r="U210" s="130"/>
      <c r="V210" s="142"/>
      <c r="W210" s="130"/>
      <c r="X210" s="130"/>
      <c r="Y210" s="130"/>
      <c r="Z210" s="143"/>
      <c r="AA210" s="130"/>
      <c r="AB210" s="144"/>
      <c r="AC210" s="144"/>
      <c r="AD210" s="144"/>
      <c r="AE210" s="144"/>
      <c r="AF210" s="144"/>
      <c r="AG210" s="144"/>
      <c r="AH210" s="130"/>
      <c r="AI210" s="130"/>
      <c r="AJ210" s="133">
        <f t="shared" si="7"/>
      </c>
      <c r="AK210" s="133">
        <f t="shared" si="8"/>
      </c>
      <c r="AL210" s="134"/>
      <c r="AM210" s="134"/>
      <c r="AN210" s="145"/>
      <c r="AO210" s="136"/>
      <c r="AP210" s="136"/>
      <c r="AQ210" s="148"/>
    </row>
    <row r="211" spans="1:43" s="147" customFormat="1" ht="12.75">
      <c r="A211" s="155">
        <v>169</v>
      </c>
      <c r="B211" s="125"/>
      <c r="C211" s="139"/>
      <c r="D211" s="139"/>
      <c r="E211" s="139"/>
      <c r="F211" s="139"/>
      <c r="G211" s="140"/>
      <c r="H211" s="140"/>
      <c r="I211" s="140"/>
      <c r="J211" s="140"/>
      <c r="K211" s="140"/>
      <c r="L211" s="126"/>
      <c r="M211" s="140"/>
      <c r="N211" s="140"/>
      <c r="O211" s="140"/>
      <c r="P211" s="140"/>
      <c r="Q211" s="140"/>
      <c r="R211" s="141"/>
      <c r="S211" s="130"/>
      <c r="T211" s="128"/>
      <c r="U211" s="130"/>
      <c r="V211" s="142"/>
      <c r="W211" s="130"/>
      <c r="X211" s="130"/>
      <c r="Y211" s="130"/>
      <c r="Z211" s="143"/>
      <c r="AA211" s="130"/>
      <c r="AB211" s="144"/>
      <c r="AC211" s="144"/>
      <c r="AD211" s="144"/>
      <c r="AE211" s="144"/>
      <c r="AF211" s="144"/>
      <c r="AG211" s="144"/>
      <c r="AH211" s="130"/>
      <c r="AI211" s="130"/>
      <c r="AJ211" s="133">
        <f t="shared" si="7"/>
      </c>
      <c r="AK211" s="133">
        <f t="shared" si="8"/>
      </c>
      <c r="AL211" s="134"/>
      <c r="AM211" s="134"/>
      <c r="AN211" s="145"/>
      <c r="AO211" s="136"/>
      <c r="AP211" s="136"/>
      <c r="AQ211" s="148"/>
    </row>
    <row r="212" spans="1:43" s="147" customFormat="1" ht="12.75">
      <c r="A212" s="155">
        <v>170</v>
      </c>
      <c r="B212" s="125"/>
      <c r="C212" s="139"/>
      <c r="D212" s="139"/>
      <c r="E212" s="139"/>
      <c r="F212" s="139"/>
      <c r="G212" s="140"/>
      <c r="H212" s="140"/>
      <c r="I212" s="140"/>
      <c r="J212" s="140"/>
      <c r="K212" s="140"/>
      <c r="L212" s="126"/>
      <c r="M212" s="140"/>
      <c r="N212" s="140"/>
      <c r="O212" s="140"/>
      <c r="P212" s="140"/>
      <c r="Q212" s="140"/>
      <c r="R212" s="141"/>
      <c r="S212" s="130"/>
      <c r="T212" s="128"/>
      <c r="U212" s="130"/>
      <c r="V212" s="142"/>
      <c r="W212" s="130"/>
      <c r="X212" s="130"/>
      <c r="Y212" s="130"/>
      <c r="Z212" s="143"/>
      <c r="AA212" s="130"/>
      <c r="AB212" s="144"/>
      <c r="AC212" s="144"/>
      <c r="AD212" s="144"/>
      <c r="AE212" s="144"/>
      <c r="AF212" s="144"/>
      <c r="AG212" s="144"/>
      <c r="AH212" s="130"/>
      <c r="AI212" s="130"/>
      <c r="AJ212" s="133">
        <f t="shared" si="7"/>
      </c>
      <c r="AK212" s="133">
        <f t="shared" si="8"/>
      </c>
      <c r="AL212" s="134"/>
      <c r="AM212" s="134"/>
      <c r="AN212" s="145"/>
      <c r="AO212" s="136"/>
      <c r="AP212" s="136"/>
      <c r="AQ212" s="148"/>
    </row>
    <row r="213" spans="1:43" s="147" customFormat="1" ht="12.75">
      <c r="A213" s="155">
        <v>171</v>
      </c>
      <c r="B213" s="125"/>
      <c r="C213" s="139"/>
      <c r="D213" s="139"/>
      <c r="E213" s="139"/>
      <c r="F213" s="139"/>
      <c r="G213" s="140"/>
      <c r="H213" s="140"/>
      <c r="I213" s="140"/>
      <c r="J213" s="140"/>
      <c r="K213" s="140"/>
      <c r="L213" s="126"/>
      <c r="M213" s="140"/>
      <c r="N213" s="140"/>
      <c r="O213" s="140"/>
      <c r="P213" s="140"/>
      <c r="Q213" s="140"/>
      <c r="R213" s="141"/>
      <c r="S213" s="130"/>
      <c r="T213" s="128"/>
      <c r="U213" s="130"/>
      <c r="V213" s="142"/>
      <c r="W213" s="130"/>
      <c r="X213" s="130"/>
      <c r="Y213" s="130"/>
      <c r="Z213" s="143"/>
      <c r="AA213" s="130"/>
      <c r="AB213" s="144"/>
      <c r="AC213" s="144"/>
      <c r="AD213" s="144"/>
      <c r="AE213" s="144"/>
      <c r="AF213" s="144"/>
      <c r="AG213" s="144"/>
      <c r="AH213" s="130"/>
      <c r="AI213" s="130"/>
      <c r="AJ213" s="133">
        <f t="shared" si="7"/>
      </c>
      <c r="AK213" s="133">
        <f t="shared" si="8"/>
      </c>
      <c r="AL213" s="134"/>
      <c r="AM213" s="134"/>
      <c r="AN213" s="145"/>
      <c r="AO213" s="136"/>
      <c r="AP213" s="136"/>
      <c r="AQ213" s="148"/>
    </row>
    <row r="214" spans="1:43" s="147" customFormat="1" ht="12.75">
      <c r="A214" s="155">
        <v>172</v>
      </c>
      <c r="B214" s="125"/>
      <c r="C214" s="139"/>
      <c r="D214" s="139"/>
      <c r="E214" s="139"/>
      <c r="F214" s="139"/>
      <c r="G214" s="140"/>
      <c r="H214" s="140"/>
      <c r="I214" s="140"/>
      <c r="J214" s="140"/>
      <c r="K214" s="140"/>
      <c r="L214" s="126"/>
      <c r="M214" s="140"/>
      <c r="N214" s="140"/>
      <c r="O214" s="140"/>
      <c r="P214" s="140"/>
      <c r="Q214" s="140"/>
      <c r="R214" s="141"/>
      <c r="S214" s="130"/>
      <c r="T214" s="128"/>
      <c r="U214" s="130"/>
      <c r="V214" s="142"/>
      <c r="W214" s="130"/>
      <c r="X214" s="130"/>
      <c r="Y214" s="130"/>
      <c r="Z214" s="143"/>
      <c r="AA214" s="130"/>
      <c r="AB214" s="144"/>
      <c r="AC214" s="144"/>
      <c r="AD214" s="144"/>
      <c r="AE214" s="144"/>
      <c r="AF214" s="144"/>
      <c r="AG214" s="144"/>
      <c r="AH214" s="130"/>
      <c r="AI214" s="130"/>
      <c r="AJ214" s="133">
        <f t="shared" si="7"/>
      </c>
      <c r="AK214" s="133">
        <f t="shared" si="8"/>
      </c>
      <c r="AL214" s="134"/>
      <c r="AM214" s="134"/>
      <c r="AN214" s="145"/>
      <c r="AO214" s="136"/>
      <c r="AP214" s="136"/>
      <c r="AQ214" s="148"/>
    </row>
    <row r="215" spans="1:43" s="147" customFormat="1" ht="12.75">
      <c r="A215" s="155">
        <v>173</v>
      </c>
      <c r="B215" s="125"/>
      <c r="C215" s="139"/>
      <c r="D215" s="139"/>
      <c r="E215" s="139"/>
      <c r="F215" s="139"/>
      <c r="G215" s="140"/>
      <c r="H215" s="140"/>
      <c r="I215" s="140"/>
      <c r="J215" s="140"/>
      <c r="K215" s="140"/>
      <c r="L215" s="126"/>
      <c r="M215" s="140"/>
      <c r="N215" s="140"/>
      <c r="O215" s="140"/>
      <c r="P215" s="140"/>
      <c r="Q215" s="140"/>
      <c r="R215" s="141"/>
      <c r="S215" s="130"/>
      <c r="T215" s="128"/>
      <c r="U215" s="130"/>
      <c r="V215" s="142"/>
      <c r="W215" s="130"/>
      <c r="X215" s="130"/>
      <c r="Y215" s="130"/>
      <c r="Z215" s="143"/>
      <c r="AA215" s="130"/>
      <c r="AB215" s="144"/>
      <c r="AC215" s="144"/>
      <c r="AD215" s="144"/>
      <c r="AE215" s="144"/>
      <c r="AF215" s="144"/>
      <c r="AG215" s="144"/>
      <c r="AH215" s="130"/>
      <c r="AI215" s="130"/>
      <c r="AJ215" s="133">
        <f t="shared" si="7"/>
      </c>
      <c r="AK215" s="133">
        <f t="shared" si="8"/>
      </c>
      <c r="AL215" s="134"/>
      <c r="AM215" s="134"/>
      <c r="AN215" s="145"/>
      <c r="AO215" s="136"/>
      <c r="AP215" s="136"/>
      <c r="AQ215" s="148"/>
    </row>
    <row r="216" spans="1:43" s="147" customFormat="1" ht="12.75">
      <c r="A216" s="155">
        <v>174</v>
      </c>
      <c r="B216" s="125"/>
      <c r="C216" s="139"/>
      <c r="D216" s="139"/>
      <c r="E216" s="139"/>
      <c r="F216" s="139"/>
      <c r="G216" s="140"/>
      <c r="H216" s="140"/>
      <c r="I216" s="140"/>
      <c r="J216" s="140"/>
      <c r="K216" s="140"/>
      <c r="L216" s="126"/>
      <c r="M216" s="140"/>
      <c r="N216" s="140"/>
      <c r="O216" s="140"/>
      <c r="P216" s="140"/>
      <c r="Q216" s="140"/>
      <c r="R216" s="141"/>
      <c r="S216" s="130"/>
      <c r="T216" s="128"/>
      <c r="U216" s="130"/>
      <c r="V216" s="142"/>
      <c r="W216" s="130"/>
      <c r="X216" s="130"/>
      <c r="Y216" s="130"/>
      <c r="Z216" s="143"/>
      <c r="AA216" s="130"/>
      <c r="AB216" s="144"/>
      <c r="AC216" s="144"/>
      <c r="AD216" s="144"/>
      <c r="AE216" s="144"/>
      <c r="AF216" s="144"/>
      <c r="AG216" s="144"/>
      <c r="AH216" s="130"/>
      <c r="AI216" s="130"/>
      <c r="AJ216" s="133">
        <f t="shared" si="7"/>
      </c>
      <c r="AK216" s="133">
        <f t="shared" si="8"/>
      </c>
      <c r="AL216" s="134"/>
      <c r="AM216" s="134"/>
      <c r="AN216" s="145"/>
      <c r="AO216" s="136"/>
      <c r="AP216" s="136"/>
      <c r="AQ216" s="148"/>
    </row>
    <row r="217" spans="1:43" s="147" customFormat="1" ht="12.75">
      <c r="A217" s="155">
        <v>175</v>
      </c>
      <c r="B217" s="125"/>
      <c r="C217" s="139"/>
      <c r="D217" s="139"/>
      <c r="E217" s="139"/>
      <c r="F217" s="139"/>
      <c r="G217" s="140"/>
      <c r="H217" s="140"/>
      <c r="I217" s="140"/>
      <c r="J217" s="140"/>
      <c r="K217" s="140"/>
      <c r="L217" s="126"/>
      <c r="M217" s="140"/>
      <c r="N217" s="140"/>
      <c r="O217" s="140"/>
      <c r="P217" s="140"/>
      <c r="Q217" s="140"/>
      <c r="R217" s="141"/>
      <c r="S217" s="130"/>
      <c r="T217" s="128"/>
      <c r="U217" s="130"/>
      <c r="V217" s="142"/>
      <c r="W217" s="130"/>
      <c r="X217" s="130"/>
      <c r="Y217" s="130"/>
      <c r="Z217" s="143"/>
      <c r="AA217" s="130"/>
      <c r="AB217" s="144"/>
      <c r="AC217" s="144"/>
      <c r="AD217" s="144"/>
      <c r="AE217" s="144"/>
      <c r="AF217" s="144"/>
      <c r="AG217" s="144"/>
      <c r="AH217" s="130"/>
      <c r="AI217" s="130"/>
      <c r="AJ217" s="133">
        <f t="shared" si="7"/>
      </c>
      <c r="AK217" s="133">
        <f t="shared" si="8"/>
      </c>
      <c r="AL217" s="134"/>
      <c r="AM217" s="134"/>
      <c r="AN217" s="145"/>
      <c r="AO217" s="136"/>
      <c r="AP217" s="136"/>
      <c r="AQ217" s="148"/>
    </row>
    <row r="218" spans="1:43" s="147" customFormat="1" ht="12.75">
      <c r="A218" s="155">
        <v>176</v>
      </c>
      <c r="B218" s="125"/>
      <c r="C218" s="139"/>
      <c r="D218" s="139"/>
      <c r="E218" s="139"/>
      <c r="F218" s="139"/>
      <c r="G218" s="140"/>
      <c r="H218" s="140"/>
      <c r="I218" s="140"/>
      <c r="J218" s="140"/>
      <c r="K218" s="140"/>
      <c r="L218" s="126"/>
      <c r="M218" s="140"/>
      <c r="N218" s="140"/>
      <c r="O218" s="140"/>
      <c r="P218" s="140"/>
      <c r="Q218" s="140"/>
      <c r="R218" s="141"/>
      <c r="S218" s="130"/>
      <c r="T218" s="128"/>
      <c r="U218" s="130"/>
      <c r="V218" s="142"/>
      <c r="W218" s="130"/>
      <c r="X218" s="130"/>
      <c r="Y218" s="130"/>
      <c r="Z218" s="143"/>
      <c r="AA218" s="130"/>
      <c r="AB218" s="144"/>
      <c r="AC218" s="144"/>
      <c r="AD218" s="144"/>
      <c r="AE218" s="144"/>
      <c r="AF218" s="144"/>
      <c r="AG218" s="144"/>
      <c r="AH218" s="130"/>
      <c r="AI218" s="130"/>
      <c r="AJ218" s="133">
        <f t="shared" si="7"/>
      </c>
      <c r="AK218" s="133">
        <f t="shared" si="8"/>
      </c>
      <c r="AL218" s="134"/>
      <c r="AM218" s="134"/>
      <c r="AN218" s="145"/>
      <c r="AO218" s="136"/>
      <c r="AP218" s="136"/>
      <c r="AQ218" s="148"/>
    </row>
    <row r="219" spans="1:43" s="147" customFormat="1" ht="12.75">
      <c r="A219" s="155">
        <v>177</v>
      </c>
      <c r="B219" s="125"/>
      <c r="C219" s="139"/>
      <c r="D219" s="139"/>
      <c r="E219" s="139"/>
      <c r="F219" s="139"/>
      <c r="G219" s="140"/>
      <c r="H219" s="140"/>
      <c r="I219" s="140"/>
      <c r="J219" s="140"/>
      <c r="K219" s="140"/>
      <c r="L219" s="126"/>
      <c r="M219" s="140"/>
      <c r="N219" s="140"/>
      <c r="O219" s="140"/>
      <c r="P219" s="140"/>
      <c r="Q219" s="140"/>
      <c r="R219" s="141"/>
      <c r="S219" s="130"/>
      <c r="T219" s="128"/>
      <c r="U219" s="130"/>
      <c r="V219" s="142"/>
      <c r="W219" s="130"/>
      <c r="X219" s="130"/>
      <c r="Y219" s="130"/>
      <c r="Z219" s="143"/>
      <c r="AA219" s="130"/>
      <c r="AB219" s="144"/>
      <c r="AC219" s="144"/>
      <c r="AD219" s="144"/>
      <c r="AE219" s="144"/>
      <c r="AF219" s="144"/>
      <c r="AG219" s="144"/>
      <c r="AH219" s="130"/>
      <c r="AI219" s="130"/>
      <c r="AJ219" s="133">
        <f t="shared" si="7"/>
      </c>
      <c r="AK219" s="133">
        <f t="shared" si="8"/>
      </c>
      <c r="AL219" s="134"/>
      <c r="AM219" s="134"/>
      <c r="AN219" s="145"/>
      <c r="AO219" s="136"/>
      <c r="AP219" s="136"/>
      <c r="AQ219" s="148"/>
    </row>
    <row r="220" spans="1:43" s="147" customFormat="1" ht="12.75">
      <c r="A220" s="155">
        <v>178</v>
      </c>
      <c r="B220" s="125"/>
      <c r="C220" s="139"/>
      <c r="D220" s="139"/>
      <c r="E220" s="139"/>
      <c r="F220" s="139"/>
      <c r="G220" s="140"/>
      <c r="H220" s="140"/>
      <c r="I220" s="140"/>
      <c r="J220" s="140"/>
      <c r="K220" s="140"/>
      <c r="L220" s="126"/>
      <c r="M220" s="140"/>
      <c r="N220" s="140"/>
      <c r="O220" s="140"/>
      <c r="P220" s="140"/>
      <c r="Q220" s="140"/>
      <c r="R220" s="141"/>
      <c r="S220" s="130"/>
      <c r="T220" s="128"/>
      <c r="U220" s="130"/>
      <c r="V220" s="142"/>
      <c r="W220" s="130"/>
      <c r="X220" s="130"/>
      <c r="Y220" s="130"/>
      <c r="Z220" s="143"/>
      <c r="AA220" s="130"/>
      <c r="AB220" s="144"/>
      <c r="AC220" s="144"/>
      <c r="AD220" s="144"/>
      <c r="AE220" s="144"/>
      <c r="AF220" s="144"/>
      <c r="AG220" s="144"/>
      <c r="AH220" s="130"/>
      <c r="AI220" s="130"/>
      <c r="AJ220" s="133">
        <f t="shared" si="7"/>
      </c>
      <c r="AK220" s="133">
        <f t="shared" si="8"/>
      </c>
      <c r="AL220" s="134"/>
      <c r="AM220" s="134"/>
      <c r="AN220" s="145"/>
      <c r="AO220" s="136"/>
      <c r="AP220" s="136"/>
      <c r="AQ220" s="148"/>
    </row>
    <row r="221" spans="1:43" s="147" customFormat="1" ht="12.75">
      <c r="A221" s="155">
        <v>179</v>
      </c>
      <c r="B221" s="125"/>
      <c r="C221" s="139"/>
      <c r="D221" s="139"/>
      <c r="E221" s="139"/>
      <c r="F221" s="139"/>
      <c r="G221" s="140"/>
      <c r="H221" s="140"/>
      <c r="I221" s="140"/>
      <c r="J221" s="140"/>
      <c r="K221" s="140"/>
      <c r="L221" s="126"/>
      <c r="M221" s="140"/>
      <c r="N221" s="140"/>
      <c r="O221" s="140"/>
      <c r="P221" s="140"/>
      <c r="Q221" s="140"/>
      <c r="R221" s="141"/>
      <c r="S221" s="130"/>
      <c r="T221" s="128"/>
      <c r="U221" s="130"/>
      <c r="V221" s="142"/>
      <c r="W221" s="130"/>
      <c r="X221" s="130"/>
      <c r="Y221" s="130"/>
      <c r="Z221" s="143"/>
      <c r="AA221" s="130"/>
      <c r="AB221" s="144"/>
      <c r="AC221" s="144"/>
      <c r="AD221" s="144"/>
      <c r="AE221" s="144"/>
      <c r="AF221" s="144"/>
      <c r="AG221" s="144"/>
      <c r="AH221" s="130"/>
      <c r="AI221" s="130"/>
      <c r="AJ221" s="133">
        <f t="shared" si="7"/>
      </c>
      <c r="AK221" s="133">
        <f t="shared" si="8"/>
      </c>
      <c r="AL221" s="134"/>
      <c r="AM221" s="134"/>
      <c r="AN221" s="145"/>
      <c r="AO221" s="136"/>
      <c r="AP221" s="136"/>
      <c r="AQ221" s="148"/>
    </row>
    <row r="222" spans="1:43" s="147" customFormat="1" ht="12.75">
      <c r="A222" s="155">
        <v>180</v>
      </c>
      <c r="B222" s="125"/>
      <c r="C222" s="139"/>
      <c r="D222" s="139"/>
      <c r="E222" s="139"/>
      <c r="F222" s="139"/>
      <c r="G222" s="140"/>
      <c r="H222" s="140"/>
      <c r="I222" s="140"/>
      <c r="J222" s="140"/>
      <c r="K222" s="140"/>
      <c r="L222" s="126"/>
      <c r="M222" s="140"/>
      <c r="N222" s="140"/>
      <c r="O222" s="140"/>
      <c r="P222" s="140"/>
      <c r="Q222" s="140"/>
      <c r="R222" s="141"/>
      <c r="S222" s="130"/>
      <c r="T222" s="128"/>
      <c r="U222" s="130"/>
      <c r="V222" s="142"/>
      <c r="W222" s="130"/>
      <c r="X222" s="130"/>
      <c r="Y222" s="130"/>
      <c r="Z222" s="143"/>
      <c r="AA222" s="130"/>
      <c r="AB222" s="144"/>
      <c r="AC222" s="144"/>
      <c r="AD222" s="144"/>
      <c r="AE222" s="144"/>
      <c r="AF222" s="144"/>
      <c r="AG222" s="144"/>
      <c r="AH222" s="130"/>
      <c r="AI222" s="130"/>
      <c r="AJ222" s="133">
        <f t="shared" si="7"/>
      </c>
      <c r="AK222" s="133">
        <f t="shared" si="8"/>
      </c>
      <c r="AL222" s="134"/>
      <c r="AM222" s="134"/>
      <c r="AN222" s="145"/>
      <c r="AO222" s="136"/>
      <c r="AP222" s="136"/>
      <c r="AQ222" s="148"/>
    </row>
    <row r="223" spans="1:43" s="147" customFormat="1" ht="12.75">
      <c r="A223" s="155">
        <v>181</v>
      </c>
      <c r="B223" s="125"/>
      <c r="C223" s="139"/>
      <c r="D223" s="139"/>
      <c r="E223" s="139"/>
      <c r="F223" s="139"/>
      <c r="G223" s="140"/>
      <c r="H223" s="140"/>
      <c r="I223" s="140"/>
      <c r="J223" s="140"/>
      <c r="K223" s="140"/>
      <c r="L223" s="126"/>
      <c r="M223" s="140"/>
      <c r="N223" s="140"/>
      <c r="O223" s="140"/>
      <c r="P223" s="140"/>
      <c r="Q223" s="140"/>
      <c r="R223" s="141"/>
      <c r="S223" s="130"/>
      <c r="T223" s="128"/>
      <c r="U223" s="130"/>
      <c r="V223" s="142"/>
      <c r="W223" s="130"/>
      <c r="X223" s="130"/>
      <c r="Y223" s="130"/>
      <c r="Z223" s="143"/>
      <c r="AA223" s="130"/>
      <c r="AB223" s="144"/>
      <c r="AC223" s="144"/>
      <c r="AD223" s="144"/>
      <c r="AE223" s="144"/>
      <c r="AF223" s="144"/>
      <c r="AG223" s="144"/>
      <c r="AH223" s="130"/>
      <c r="AI223" s="130"/>
      <c r="AJ223" s="133">
        <f t="shared" si="7"/>
      </c>
      <c r="AK223" s="133">
        <f t="shared" si="8"/>
      </c>
      <c r="AL223" s="134"/>
      <c r="AM223" s="134"/>
      <c r="AN223" s="145"/>
      <c r="AO223" s="136"/>
      <c r="AP223" s="136"/>
      <c r="AQ223" s="148"/>
    </row>
    <row r="224" spans="1:43" s="147" customFormat="1" ht="12.75">
      <c r="A224" s="155">
        <v>182</v>
      </c>
      <c r="B224" s="125"/>
      <c r="C224" s="139"/>
      <c r="D224" s="139"/>
      <c r="E224" s="139"/>
      <c r="F224" s="139"/>
      <c r="G224" s="140"/>
      <c r="H224" s="140"/>
      <c r="I224" s="140"/>
      <c r="J224" s="140"/>
      <c r="K224" s="140"/>
      <c r="L224" s="126"/>
      <c r="M224" s="140"/>
      <c r="N224" s="140"/>
      <c r="O224" s="140"/>
      <c r="P224" s="140"/>
      <c r="Q224" s="140"/>
      <c r="R224" s="141"/>
      <c r="S224" s="130"/>
      <c r="T224" s="128"/>
      <c r="U224" s="130"/>
      <c r="V224" s="142"/>
      <c r="W224" s="130"/>
      <c r="X224" s="130"/>
      <c r="Y224" s="130"/>
      <c r="Z224" s="143"/>
      <c r="AA224" s="130"/>
      <c r="AB224" s="144"/>
      <c r="AC224" s="144"/>
      <c r="AD224" s="144"/>
      <c r="AE224" s="144"/>
      <c r="AF224" s="144"/>
      <c r="AG224" s="144"/>
      <c r="AH224" s="130"/>
      <c r="AI224" s="130"/>
      <c r="AJ224" s="133">
        <f t="shared" si="7"/>
      </c>
      <c r="AK224" s="133">
        <f t="shared" si="8"/>
      </c>
      <c r="AL224" s="134"/>
      <c r="AM224" s="134"/>
      <c r="AN224" s="145"/>
      <c r="AO224" s="136"/>
      <c r="AP224" s="136"/>
      <c r="AQ224" s="148"/>
    </row>
    <row r="225" spans="1:43" s="147" customFormat="1" ht="12.75">
      <c r="A225" s="155">
        <v>183</v>
      </c>
      <c r="B225" s="125"/>
      <c r="C225" s="139"/>
      <c r="D225" s="139"/>
      <c r="E225" s="139"/>
      <c r="F225" s="139"/>
      <c r="G225" s="140"/>
      <c r="H225" s="140"/>
      <c r="I225" s="140"/>
      <c r="J225" s="140"/>
      <c r="K225" s="140"/>
      <c r="L225" s="126"/>
      <c r="M225" s="140"/>
      <c r="N225" s="140"/>
      <c r="O225" s="140"/>
      <c r="P225" s="140"/>
      <c r="Q225" s="140"/>
      <c r="R225" s="141"/>
      <c r="S225" s="130"/>
      <c r="T225" s="128"/>
      <c r="U225" s="130"/>
      <c r="V225" s="142"/>
      <c r="W225" s="130"/>
      <c r="X225" s="130"/>
      <c r="Y225" s="130"/>
      <c r="Z225" s="143"/>
      <c r="AA225" s="130"/>
      <c r="AB225" s="144"/>
      <c r="AC225" s="144"/>
      <c r="AD225" s="144"/>
      <c r="AE225" s="144"/>
      <c r="AF225" s="144"/>
      <c r="AG225" s="144"/>
      <c r="AH225" s="130"/>
      <c r="AI225" s="130"/>
      <c r="AJ225" s="133">
        <f t="shared" si="7"/>
      </c>
      <c r="AK225" s="133">
        <f t="shared" si="8"/>
      </c>
      <c r="AL225" s="134"/>
      <c r="AM225" s="134"/>
      <c r="AN225" s="145"/>
      <c r="AO225" s="136"/>
      <c r="AP225" s="136"/>
      <c r="AQ225" s="148"/>
    </row>
    <row r="226" spans="1:43" s="147" customFormat="1" ht="12.75">
      <c r="A226" s="155">
        <v>184</v>
      </c>
      <c r="B226" s="125"/>
      <c r="C226" s="139"/>
      <c r="D226" s="139"/>
      <c r="E226" s="139"/>
      <c r="F226" s="139"/>
      <c r="G226" s="140"/>
      <c r="H226" s="140"/>
      <c r="I226" s="140"/>
      <c r="J226" s="140"/>
      <c r="K226" s="140"/>
      <c r="L226" s="126"/>
      <c r="M226" s="140"/>
      <c r="N226" s="140"/>
      <c r="O226" s="140"/>
      <c r="P226" s="140"/>
      <c r="Q226" s="140"/>
      <c r="R226" s="141"/>
      <c r="S226" s="130"/>
      <c r="T226" s="128"/>
      <c r="U226" s="130"/>
      <c r="V226" s="142"/>
      <c r="W226" s="130"/>
      <c r="X226" s="130"/>
      <c r="Y226" s="130"/>
      <c r="Z226" s="143"/>
      <c r="AA226" s="130"/>
      <c r="AB226" s="144"/>
      <c r="AC226" s="144"/>
      <c r="AD226" s="144"/>
      <c r="AE226" s="144"/>
      <c r="AF226" s="144"/>
      <c r="AG226" s="144"/>
      <c r="AH226" s="130"/>
      <c r="AI226" s="130"/>
      <c r="AJ226" s="133">
        <f t="shared" si="7"/>
      </c>
      <c r="AK226" s="133">
        <f t="shared" si="8"/>
      </c>
      <c r="AL226" s="134"/>
      <c r="AM226" s="134"/>
      <c r="AN226" s="145"/>
      <c r="AO226" s="136"/>
      <c r="AP226" s="136"/>
      <c r="AQ226" s="148"/>
    </row>
    <row r="227" spans="1:43" s="147" customFormat="1" ht="12.75">
      <c r="A227" s="155">
        <v>185</v>
      </c>
      <c r="B227" s="125"/>
      <c r="C227" s="139"/>
      <c r="D227" s="139"/>
      <c r="E227" s="139"/>
      <c r="F227" s="139"/>
      <c r="G227" s="140"/>
      <c r="H227" s="140"/>
      <c r="I227" s="140"/>
      <c r="J227" s="140"/>
      <c r="K227" s="140"/>
      <c r="L227" s="126"/>
      <c r="M227" s="140"/>
      <c r="N227" s="140"/>
      <c r="O227" s="140"/>
      <c r="P227" s="140"/>
      <c r="Q227" s="140"/>
      <c r="R227" s="141"/>
      <c r="S227" s="130"/>
      <c r="T227" s="128"/>
      <c r="U227" s="130"/>
      <c r="V227" s="142"/>
      <c r="W227" s="130"/>
      <c r="X227" s="130"/>
      <c r="Y227" s="130"/>
      <c r="Z227" s="143"/>
      <c r="AA227" s="130"/>
      <c r="AB227" s="144"/>
      <c r="AC227" s="144"/>
      <c r="AD227" s="144"/>
      <c r="AE227" s="144"/>
      <c r="AF227" s="144"/>
      <c r="AG227" s="144"/>
      <c r="AH227" s="130"/>
      <c r="AI227" s="130"/>
      <c r="AJ227" s="133">
        <f t="shared" si="7"/>
      </c>
      <c r="AK227" s="133">
        <f t="shared" si="8"/>
      </c>
      <c r="AL227" s="134"/>
      <c r="AM227" s="134"/>
      <c r="AN227" s="145"/>
      <c r="AO227" s="136"/>
      <c r="AP227" s="136"/>
      <c r="AQ227" s="148"/>
    </row>
    <row r="228" spans="1:43" s="147" customFormat="1" ht="12.75">
      <c r="A228" s="155">
        <v>186</v>
      </c>
      <c r="B228" s="125"/>
      <c r="C228" s="139"/>
      <c r="D228" s="139"/>
      <c r="E228" s="139"/>
      <c r="F228" s="139"/>
      <c r="G228" s="140"/>
      <c r="H228" s="140"/>
      <c r="I228" s="140"/>
      <c r="J228" s="140"/>
      <c r="K228" s="140"/>
      <c r="L228" s="126"/>
      <c r="M228" s="140"/>
      <c r="N228" s="140"/>
      <c r="O228" s="140"/>
      <c r="P228" s="140"/>
      <c r="Q228" s="140"/>
      <c r="R228" s="141"/>
      <c r="S228" s="130"/>
      <c r="T228" s="128"/>
      <c r="U228" s="130"/>
      <c r="V228" s="142"/>
      <c r="W228" s="130"/>
      <c r="X228" s="130"/>
      <c r="Y228" s="130"/>
      <c r="Z228" s="143"/>
      <c r="AA228" s="130"/>
      <c r="AB228" s="144"/>
      <c r="AC228" s="144"/>
      <c r="AD228" s="144"/>
      <c r="AE228" s="144"/>
      <c r="AF228" s="144"/>
      <c r="AG228" s="144"/>
      <c r="AH228" s="130"/>
      <c r="AI228" s="130"/>
      <c r="AJ228" s="133">
        <f t="shared" si="7"/>
      </c>
      <c r="AK228" s="133">
        <f t="shared" si="8"/>
      </c>
      <c r="AL228" s="134"/>
      <c r="AM228" s="134"/>
      <c r="AN228" s="145"/>
      <c r="AO228" s="136"/>
      <c r="AP228" s="136"/>
      <c r="AQ228" s="148"/>
    </row>
    <row r="229" spans="1:43" s="147" customFormat="1" ht="12.75">
      <c r="A229" s="155">
        <v>187</v>
      </c>
      <c r="B229" s="125"/>
      <c r="C229" s="139"/>
      <c r="D229" s="139"/>
      <c r="E229" s="139"/>
      <c r="F229" s="139"/>
      <c r="G229" s="140"/>
      <c r="H229" s="140"/>
      <c r="I229" s="140"/>
      <c r="J229" s="140"/>
      <c r="K229" s="140"/>
      <c r="L229" s="126"/>
      <c r="M229" s="140"/>
      <c r="N229" s="140"/>
      <c r="O229" s="140"/>
      <c r="P229" s="140"/>
      <c r="Q229" s="140"/>
      <c r="R229" s="141"/>
      <c r="S229" s="130"/>
      <c r="T229" s="128"/>
      <c r="U229" s="130"/>
      <c r="V229" s="142"/>
      <c r="W229" s="130"/>
      <c r="X229" s="130"/>
      <c r="Y229" s="130"/>
      <c r="Z229" s="143"/>
      <c r="AA229" s="130"/>
      <c r="AB229" s="144"/>
      <c r="AC229" s="144"/>
      <c r="AD229" s="144"/>
      <c r="AE229" s="144"/>
      <c r="AF229" s="144"/>
      <c r="AG229" s="144"/>
      <c r="AH229" s="130"/>
      <c r="AI229" s="130"/>
      <c r="AJ229" s="133">
        <f t="shared" si="7"/>
      </c>
      <c r="AK229" s="133">
        <f t="shared" si="8"/>
      </c>
      <c r="AL229" s="134"/>
      <c r="AM229" s="134"/>
      <c r="AN229" s="145"/>
      <c r="AO229" s="136"/>
      <c r="AP229" s="136"/>
      <c r="AQ229" s="148"/>
    </row>
    <row r="230" spans="1:43" s="147" customFormat="1" ht="12.75">
      <c r="A230" s="155">
        <v>188</v>
      </c>
      <c r="B230" s="125"/>
      <c r="C230" s="139"/>
      <c r="D230" s="139"/>
      <c r="E230" s="139"/>
      <c r="F230" s="139"/>
      <c r="G230" s="140"/>
      <c r="H230" s="140"/>
      <c r="I230" s="140"/>
      <c r="J230" s="140"/>
      <c r="K230" s="140"/>
      <c r="L230" s="126"/>
      <c r="M230" s="140"/>
      <c r="N230" s="140"/>
      <c r="O230" s="140"/>
      <c r="P230" s="140"/>
      <c r="Q230" s="140"/>
      <c r="R230" s="141"/>
      <c r="S230" s="130"/>
      <c r="T230" s="128"/>
      <c r="U230" s="130"/>
      <c r="V230" s="142"/>
      <c r="W230" s="130"/>
      <c r="X230" s="130"/>
      <c r="Y230" s="130"/>
      <c r="Z230" s="143"/>
      <c r="AA230" s="130"/>
      <c r="AB230" s="144"/>
      <c r="AC230" s="144"/>
      <c r="AD230" s="144"/>
      <c r="AE230" s="144"/>
      <c r="AF230" s="144"/>
      <c r="AG230" s="144"/>
      <c r="AH230" s="130"/>
      <c r="AI230" s="130"/>
      <c r="AJ230" s="133">
        <f t="shared" si="7"/>
      </c>
      <c r="AK230" s="133">
        <f t="shared" si="8"/>
      </c>
      <c r="AL230" s="134"/>
      <c r="AM230" s="134"/>
      <c r="AN230" s="145"/>
      <c r="AO230" s="136"/>
      <c r="AP230" s="136"/>
      <c r="AQ230" s="148"/>
    </row>
    <row r="231" spans="1:43" s="147" customFormat="1" ht="12.75">
      <c r="A231" s="155">
        <v>189</v>
      </c>
      <c r="B231" s="125"/>
      <c r="C231" s="139"/>
      <c r="D231" s="139"/>
      <c r="E231" s="139"/>
      <c r="F231" s="139"/>
      <c r="G231" s="140"/>
      <c r="H231" s="140"/>
      <c r="I231" s="140"/>
      <c r="J231" s="140"/>
      <c r="K231" s="140"/>
      <c r="L231" s="126"/>
      <c r="M231" s="140"/>
      <c r="N231" s="140"/>
      <c r="O231" s="140"/>
      <c r="P231" s="140"/>
      <c r="Q231" s="140"/>
      <c r="R231" s="141"/>
      <c r="S231" s="130"/>
      <c r="T231" s="128"/>
      <c r="U231" s="130"/>
      <c r="V231" s="142"/>
      <c r="W231" s="130"/>
      <c r="X231" s="130"/>
      <c r="Y231" s="130"/>
      <c r="Z231" s="143"/>
      <c r="AA231" s="130"/>
      <c r="AB231" s="144"/>
      <c r="AC231" s="144"/>
      <c r="AD231" s="144"/>
      <c r="AE231" s="144"/>
      <c r="AF231" s="144"/>
      <c r="AG231" s="144"/>
      <c r="AH231" s="130"/>
      <c r="AI231" s="130"/>
      <c r="AJ231" s="133">
        <f t="shared" si="7"/>
      </c>
      <c r="AK231" s="133">
        <f t="shared" si="8"/>
      </c>
      <c r="AL231" s="134"/>
      <c r="AM231" s="134"/>
      <c r="AN231" s="145"/>
      <c r="AO231" s="136"/>
      <c r="AP231" s="136"/>
      <c r="AQ231" s="148"/>
    </row>
    <row r="232" spans="1:43" s="147" customFormat="1" ht="12.75">
      <c r="A232" s="155">
        <v>190</v>
      </c>
      <c r="B232" s="125"/>
      <c r="C232" s="139"/>
      <c r="D232" s="139"/>
      <c r="E232" s="139"/>
      <c r="F232" s="139"/>
      <c r="G232" s="140"/>
      <c r="H232" s="140"/>
      <c r="I232" s="140"/>
      <c r="J232" s="140"/>
      <c r="K232" s="140"/>
      <c r="L232" s="126"/>
      <c r="M232" s="140"/>
      <c r="N232" s="140"/>
      <c r="O232" s="140"/>
      <c r="P232" s="140"/>
      <c r="Q232" s="140"/>
      <c r="R232" s="141"/>
      <c r="S232" s="130"/>
      <c r="T232" s="128"/>
      <c r="U232" s="130"/>
      <c r="V232" s="142"/>
      <c r="W232" s="130"/>
      <c r="X232" s="130"/>
      <c r="Y232" s="130"/>
      <c r="Z232" s="143"/>
      <c r="AA232" s="130"/>
      <c r="AB232" s="144"/>
      <c r="AC232" s="144"/>
      <c r="AD232" s="144"/>
      <c r="AE232" s="144"/>
      <c r="AF232" s="144"/>
      <c r="AG232" s="144"/>
      <c r="AH232" s="130"/>
      <c r="AI232" s="130"/>
      <c r="AJ232" s="133">
        <f t="shared" si="7"/>
      </c>
      <c r="AK232" s="133">
        <f t="shared" si="8"/>
      </c>
      <c r="AL232" s="134"/>
      <c r="AM232" s="134"/>
      <c r="AN232" s="145"/>
      <c r="AO232" s="136"/>
      <c r="AP232" s="136"/>
      <c r="AQ232" s="148"/>
    </row>
    <row r="233" spans="1:43" s="147" customFormat="1" ht="12.75">
      <c r="A233" s="155">
        <v>191</v>
      </c>
      <c r="B233" s="125"/>
      <c r="C233" s="139"/>
      <c r="D233" s="139"/>
      <c r="E233" s="139"/>
      <c r="F233" s="139"/>
      <c r="G233" s="140"/>
      <c r="H233" s="140"/>
      <c r="I233" s="140"/>
      <c r="J233" s="140"/>
      <c r="K233" s="140"/>
      <c r="L233" s="126"/>
      <c r="M233" s="140"/>
      <c r="N233" s="140"/>
      <c r="O233" s="140"/>
      <c r="P233" s="140"/>
      <c r="Q233" s="140"/>
      <c r="R233" s="141"/>
      <c r="S233" s="130"/>
      <c r="T233" s="128"/>
      <c r="U233" s="130"/>
      <c r="V233" s="142"/>
      <c r="W233" s="130"/>
      <c r="X233" s="130"/>
      <c r="Y233" s="130"/>
      <c r="Z233" s="143"/>
      <c r="AA233" s="130"/>
      <c r="AB233" s="144"/>
      <c r="AC233" s="144"/>
      <c r="AD233" s="144"/>
      <c r="AE233" s="144"/>
      <c r="AF233" s="144"/>
      <c r="AG233" s="144"/>
      <c r="AH233" s="130"/>
      <c r="AI233" s="130"/>
      <c r="AJ233" s="133">
        <f t="shared" si="7"/>
      </c>
      <c r="AK233" s="133">
        <f t="shared" si="8"/>
      </c>
      <c r="AL233" s="134"/>
      <c r="AM233" s="134"/>
      <c r="AN233" s="145"/>
      <c r="AO233" s="136"/>
      <c r="AP233" s="136"/>
      <c r="AQ233" s="148"/>
    </row>
    <row r="234" spans="1:43" s="147" customFormat="1" ht="12.75">
      <c r="A234" s="155">
        <v>192</v>
      </c>
      <c r="B234" s="125"/>
      <c r="C234" s="139"/>
      <c r="D234" s="139"/>
      <c r="E234" s="139"/>
      <c r="F234" s="139"/>
      <c r="G234" s="140"/>
      <c r="H234" s="140"/>
      <c r="I234" s="140"/>
      <c r="J234" s="140"/>
      <c r="K234" s="140"/>
      <c r="L234" s="126"/>
      <c r="M234" s="140"/>
      <c r="N234" s="140"/>
      <c r="O234" s="140"/>
      <c r="P234" s="140"/>
      <c r="Q234" s="140"/>
      <c r="R234" s="141"/>
      <c r="S234" s="130"/>
      <c r="T234" s="128"/>
      <c r="U234" s="130"/>
      <c r="V234" s="142"/>
      <c r="W234" s="130"/>
      <c r="X234" s="130"/>
      <c r="Y234" s="130"/>
      <c r="Z234" s="143"/>
      <c r="AA234" s="130"/>
      <c r="AB234" s="144"/>
      <c r="AC234" s="144"/>
      <c r="AD234" s="144"/>
      <c r="AE234" s="144"/>
      <c r="AF234" s="144"/>
      <c r="AG234" s="144"/>
      <c r="AH234" s="130"/>
      <c r="AI234" s="130"/>
      <c r="AJ234" s="133">
        <f t="shared" si="7"/>
      </c>
      <c r="AK234" s="133">
        <f t="shared" si="8"/>
      </c>
      <c r="AL234" s="134"/>
      <c r="AM234" s="134"/>
      <c r="AN234" s="145"/>
      <c r="AO234" s="136"/>
      <c r="AP234" s="136"/>
      <c r="AQ234" s="148"/>
    </row>
    <row r="235" spans="1:43" s="147" customFormat="1" ht="12.75">
      <c r="A235" s="155">
        <v>193</v>
      </c>
      <c r="B235" s="125"/>
      <c r="C235" s="139"/>
      <c r="D235" s="139"/>
      <c r="E235" s="139"/>
      <c r="F235" s="139"/>
      <c r="G235" s="140"/>
      <c r="H235" s="140"/>
      <c r="I235" s="140"/>
      <c r="J235" s="140"/>
      <c r="K235" s="140"/>
      <c r="L235" s="126"/>
      <c r="M235" s="140"/>
      <c r="N235" s="140"/>
      <c r="O235" s="140"/>
      <c r="P235" s="140"/>
      <c r="Q235" s="140"/>
      <c r="R235" s="141"/>
      <c r="S235" s="130"/>
      <c r="T235" s="128"/>
      <c r="U235" s="130"/>
      <c r="V235" s="142"/>
      <c r="W235" s="130"/>
      <c r="X235" s="130"/>
      <c r="Y235" s="130"/>
      <c r="Z235" s="143"/>
      <c r="AA235" s="130"/>
      <c r="AB235" s="144"/>
      <c r="AC235" s="144"/>
      <c r="AD235" s="144"/>
      <c r="AE235" s="144"/>
      <c r="AF235" s="144"/>
      <c r="AG235" s="144"/>
      <c r="AH235" s="130"/>
      <c r="AI235" s="130"/>
      <c r="AJ235" s="133">
        <f aca="true" t="shared" si="9" ref="AJ235:AJ298">IF(K235&lt;&gt;"",SubByNameCell,"")</f>
      </c>
      <c r="AK235" s="133">
        <f aca="true" t="shared" si="10" ref="AK235:AK298">IF(K235&lt;&gt;"",SubByOrg,"")</f>
      </c>
      <c r="AL235" s="134"/>
      <c r="AM235" s="134"/>
      <c r="AN235" s="145"/>
      <c r="AO235" s="136"/>
      <c r="AP235" s="136"/>
      <c r="AQ235" s="148"/>
    </row>
    <row r="236" spans="1:43" s="147" customFormat="1" ht="12.75">
      <c r="A236" s="155">
        <v>194</v>
      </c>
      <c r="B236" s="125"/>
      <c r="C236" s="139"/>
      <c r="D236" s="139"/>
      <c r="E236" s="139"/>
      <c r="F236" s="139"/>
      <c r="G236" s="140"/>
      <c r="H236" s="140"/>
      <c r="I236" s="140"/>
      <c r="J236" s="140"/>
      <c r="K236" s="140"/>
      <c r="L236" s="126"/>
      <c r="M236" s="140"/>
      <c r="N236" s="140"/>
      <c r="O236" s="140"/>
      <c r="P236" s="140"/>
      <c r="Q236" s="140"/>
      <c r="R236" s="141"/>
      <c r="S236" s="130"/>
      <c r="T236" s="128"/>
      <c r="U236" s="130"/>
      <c r="V236" s="142"/>
      <c r="W236" s="130"/>
      <c r="X236" s="130"/>
      <c r="Y236" s="130"/>
      <c r="Z236" s="143"/>
      <c r="AA236" s="130"/>
      <c r="AB236" s="144"/>
      <c r="AC236" s="144"/>
      <c r="AD236" s="144"/>
      <c r="AE236" s="144"/>
      <c r="AF236" s="144"/>
      <c r="AG236" s="144"/>
      <c r="AH236" s="130"/>
      <c r="AI236" s="130"/>
      <c r="AJ236" s="133">
        <f t="shared" si="9"/>
      </c>
      <c r="AK236" s="133">
        <f t="shared" si="10"/>
      </c>
      <c r="AL236" s="134"/>
      <c r="AM236" s="134"/>
      <c r="AN236" s="145"/>
      <c r="AO236" s="136"/>
      <c r="AP236" s="136"/>
      <c r="AQ236" s="148"/>
    </row>
    <row r="237" spans="1:43" s="147" customFormat="1" ht="12.75">
      <c r="A237" s="155">
        <v>195</v>
      </c>
      <c r="B237" s="125"/>
      <c r="C237" s="139"/>
      <c r="D237" s="139"/>
      <c r="E237" s="139"/>
      <c r="F237" s="139"/>
      <c r="G237" s="140"/>
      <c r="H237" s="140"/>
      <c r="I237" s="140"/>
      <c r="J237" s="140"/>
      <c r="K237" s="140"/>
      <c r="L237" s="126"/>
      <c r="M237" s="140"/>
      <c r="N237" s="140"/>
      <c r="O237" s="140"/>
      <c r="P237" s="140"/>
      <c r="Q237" s="140"/>
      <c r="R237" s="141"/>
      <c r="S237" s="130"/>
      <c r="T237" s="128"/>
      <c r="U237" s="130"/>
      <c r="V237" s="142"/>
      <c r="W237" s="130"/>
      <c r="X237" s="130"/>
      <c r="Y237" s="130"/>
      <c r="Z237" s="143"/>
      <c r="AA237" s="130"/>
      <c r="AB237" s="144"/>
      <c r="AC237" s="144"/>
      <c r="AD237" s="144"/>
      <c r="AE237" s="144"/>
      <c r="AF237" s="144"/>
      <c r="AG237" s="144"/>
      <c r="AH237" s="130"/>
      <c r="AI237" s="130"/>
      <c r="AJ237" s="133">
        <f t="shared" si="9"/>
      </c>
      <c r="AK237" s="133">
        <f t="shared" si="10"/>
      </c>
      <c r="AL237" s="134"/>
      <c r="AM237" s="134"/>
      <c r="AN237" s="145"/>
      <c r="AO237" s="136"/>
      <c r="AP237" s="136"/>
      <c r="AQ237" s="148"/>
    </row>
    <row r="238" spans="1:43" s="147" customFormat="1" ht="12.75">
      <c r="A238" s="155">
        <v>196</v>
      </c>
      <c r="B238" s="125"/>
      <c r="C238" s="139"/>
      <c r="D238" s="139"/>
      <c r="E238" s="139"/>
      <c r="F238" s="139"/>
      <c r="G238" s="140"/>
      <c r="H238" s="140"/>
      <c r="I238" s="140"/>
      <c r="J238" s="140"/>
      <c r="K238" s="140"/>
      <c r="L238" s="126"/>
      <c r="M238" s="140"/>
      <c r="N238" s="140"/>
      <c r="O238" s="140"/>
      <c r="P238" s="140"/>
      <c r="Q238" s="140"/>
      <c r="R238" s="141"/>
      <c r="S238" s="130"/>
      <c r="T238" s="128"/>
      <c r="U238" s="130"/>
      <c r="V238" s="142"/>
      <c r="W238" s="130"/>
      <c r="X238" s="130"/>
      <c r="Y238" s="130"/>
      <c r="Z238" s="143"/>
      <c r="AA238" s="130"/>
      <c r="AB238" s="144"/>
      <c r="AC238" s="144"/>
      <c r="AD238" s="144"/>
      <c r="AE238" s="144"/>
      <c r="AF238" s="144"/>
      <c r="AG238" s="144"/>
      <c r="AH238" s="130"/>
      <c r="AI238" s="130"/>
      <c r="AJ238" s="133">
        <f t="shared" si="9"/>
      </c>
      <c r="AK238" s="133">
        <f t="shared" si="10"/>
      </c>
      <c r="AL238" s="134"/>
      <c r="AM238" s="134"/>
      <c r="AN238" s="145"/>
      <c r="AO238" s="136"/>
      <c r="AP238" s="136"/>
      <c r="AQ238" s="148"/>
    </row>
    <row r="239" spans="1:43" s="147" customFormat="1" ht="12.75">
      <c r="A239" s="155">
        <v>197</v>
      </c>
      <c r="B239" s="125"/>
      <c r="C239" s="139"/>
      <c r="D239" s="139"/>
      <c r="E239" s="139"/>
      <c r="F239" s="139"/>
      <c r="G239" s="140"/>
      <c r="H239" s="140"/>
      <c r="I239" s="140"/>
      <c r="J239" s="140"/>
      <c r="K239" s="140"/>
      <c r="L239" s="126"/>
      <c r="M239" s="140"/>
      <c r="N239" s="140"/>
      <c r="O239" s="140"/>
      <c r="P239" s="140"/>
      <c r="Q239" s="140"/>
      <c r="R239" s="141"/>
      <c r="S239" s="130"/>
      <c r="T239" s="128"/>
      <c r="U239" s="130"/>
      <c r="V239" s="142"/>
      <c r="W239" s="130"/>
      <c r="X239" s="130"/>
      <c r="Y239" s="130"/>
      <c r="Z239" s="143"/>
      <c r="AA239" s="130"/>
      <c r="AB239" s="144"/>
      <c r="AC239" s="144"/>
      <c r="AD239" s="144"/>
      <c r="AE239" s="144"/>
      <c r="AF239" s="144"/>
      <c r="AG239" s="144"/>
      <c r="AH239" s="130"/>
      <c r="AI239" s="130"/>
      <c r="AJ239" s="133">
        <f t="shared" si="9"/>
      </c>
      <c r="AK239" s="133">
        <f t="shared" si="10"/>
      </c>
      <c r="AL239" s="134"/>
      <c r="AM239" s="134"/>
      <c r="AN239" s="145"/>
      <c r="AO239" s="136"/>
      <c r="AP239" s="136"/>
      <c r="AQ239" s="148"/>
    </row>
    <row r="240" spans="1:43" s="147" customFormat="1" ht="12.75">
      <c r="A240" s="155">
        <v>198</v>
      </c>
      <c r="B240" s="125"/>
      <c r="C240" s="139"/>
      <c r="D240" s="139"/>
      <c r="E240" s="139"/>
      <c r="F240" s="139"/>
      <c r="G240" s="140"/>
      <c r="H240" s="140"/>
      <c r="I240" s="140"/>
      <c r="J240" s="140"/>
      <c r="K240" s="140"/>
      <c r="L240" s="126"/>
      <c r="M240" s="140"/>
      <c r="N240" s="140"/>
      <c r="O240" s="140"/>
      <c r="P240" s="140"/>
      <c r="Q240" s="140"/>
      <c r="R240" s="141"/>
      <c r="S240" s="130"/>
      <c r="T240" s="128"/>
      <c r="U240" s="130"/>
      <c r="V240" s="142"/>
      <c r="W240" s="130"/>
      <c r="X240" s="130"/>
      <c r="Y240" s="130"/>
      <c r="Z240" s="143"/>
      <c r="AA240" s="130"/>
      <c r="AB240" s="144"/>
      <c r="AC240" s="144"/>
      <c r="AD240" s="144"/>
      <c r="AE240" s="144"/>
      <c r="AF240" s="144"/>
      <c r="AG240" s="144"/>
      <c r="AH240" s="130"/>
      <c r="AI240" s="130"/>
      <c r="AJ240" s="133">
        <f t="shared" si="9"/>
      </c>
      <c r="AK240" s="133">
        <f t="shared" si="10"/>
      </c>
      <c r="AL240" s="134"/>
      <c r="AM240" s="134"/>
      <c r="AN240" s="145"/>
      <c r="AO240" s="136"/>
      <c r="AP240" s="136"/>
      <c r="AQ240" s="148"/>
    </row>
    <row r="241" spans="1:43" s="147" customFormat="1" ht="12.75">
      <c r="A241" s="155">
        <v>199</v>
      </c>
      <c r="B241" s="125"/>
      <c r="C241" s="139"/>
      <c r="D241" s="139"/>
      <c r="E241" s="139"/>
      <c r="F241" s="139"/>
      <c r="G241" s="140"/>
      <c r="H241" s="140"/>
      <c r="I241" s="140"/>
      <c r="J241" s="140"/>
      <c r="K241" s="140"/>
      <c r="L241" s="126"/>
      <c r="M241" s="140"/>
      <c r="N241" s="140"/>
      <c r="O241" s="140"/>
      <c r="P241" s="140"/>
      <c r="Q241" s="140"/>
      <c r="R241" s="141"/>
      <c r="S241" s="130"/>
      <c r="T241" s="128"/>
      <c r="U241" s="130"/>
      <c r="V241" s="142"/>
      <c r="W241" s="130"/>
      <c r="X241" s="130"/>
      <c r="Y241" s="130"/>
      <c r="Z241" s="143"/>
      <c r="AA241" s="130"/>
      <c r="AB241" s="144"/>
      <c r="AC241" s="144"/>
      <c r="AD241" s="144"/>
      <c r="AE241" s="144"/>
      <c r="AF241" s="144"/>
      <c r="AG241" s="144"/>
      <c r="AH241" s="130"/>
      <c r="AI241" s="130"/>
      <c r="AJ241" s="133">
        <f t="shared" si="9"/>
      </c>
      <c r="AK241" s="133">
        <f t="shared" si="10"/>
      </c>
      <c r="AL241" s="134"/>
      <c r="AM241" s="134"/>
      <c r="AN241" s="145"/>
      <c r="AO241" s="136"/>
      <c r="AP241" s="136"/>
      <c r="AQ241" s="148"/>
    </row>
    <row r="242" spans="1:43" s="147" customFormat="1" ht="12.75">
      <c r="A242" s="155">
        <v>200</v>
      </c>
      <c r="B242" s="125"/>
      <c r="C242" s="139"/>
      <c r="D242" s="139"/>
      <c r="E242" s="139"/>
      <c r="F242" s="139"/>
      <c r="G242" s="140"/>
      <c r="H242" s="140"/>
      <c r="I242" s="140"/>
      <c r="J242" s="140"/>
      <c r="K242" s="140"/>
      <c r="L242" s="126"/>
      <c r="M242" s="140"/>
      <c r="N242" s="140"/>
      <c r="O242" s="140"/>
      <c r="P242" s="140"/>
      <c r="Q242" s="140"/>
      <c r="R242" s="141"/>
      <c r="S242" s="130"/>
      <c r="T242" s="128"/>
      <c r="U242" s="130"/>
      <c r="V242" s="142"/>
      <c r="W242" s="130"/>
      <c r="X242" s="130"/>
      <c r="Y242" s="130"/>
      <c r="Z242" s="143"/>
      <c r="AA242" s="130"/>
      <c r="AB242" s="144"/>
      <c r="AC242" s="144"/>
      <c r="AD242" s="144"/>
      <c r="AE242" s="144"/>
      <c r="AF242" s="144"/>
      <c r="AG242" s="144"/>
      <c r="AH242" s="130"/>
      <c r="AI242" s="130"/>
      <c r="AJ242" s="133">
        <f t="shared" si="9"/>
      </c>
      <c r="AK242" s="133">
        <f t="shared" si="10"/>
      </c>
      <c r="AL242" s="134"/>
      <c r="AM242" s="134"/>
      <c r="AN242" s="145"/>
      <c r="AO242" s="136"/>
      <c r="AP242" s="136"/>
      <c r="AQ242" s="148"/>
    </row>
    <row r="243" spans="1:43" s="147" customFormat="1" ht="12.75">
      <c r="A243" s="155">
        <v>201</v>
      </c>
      <c r="B243" s="125"/>
      <c r="C243" s="139"/>
      <c r="D243" s="139"/>
      <c r="E243" s="139"/>
      <c r="F243" s="139"/>
      <c r="G243" s="140"/>
      <c r="H243" s="140"/>
      <c r="I243" s="140"/>
      <c r="J243" s="140"/>
      <c r="K243" s="140"/>
      <c r="L243" s="126"/>
      <c r="M243" s="140"/>
      <c r="N243" s="140"/>
      <c r="O243" s="140"/>
      <c r="P243" s="140"/>
      <c r="Q243" s="140"/>
      <c r="R243" s="141"/>
      <c r="S243" s="130"/>
      <c r="T243" s="128"/>
      <c r="U243" s="130"/>
      <c r="V243" s="142"/>
      <c r="W243" s="130"/>
      <c r="X243" s="130"/>
      <c r="Y243" s="130"/>
      <c r="Z243" s="143"/>
      <c r="AA243" s="130"/>
      <c r="AB243" s="144"/>
      <c r="AC243" s="144"/>
      <c r="AD243" s="144"/>
      <c r="AE243" s="144"/>
      <c r="AF243" s="144"/>
      <c r="AG243" s="144"/>
      <c r="AH243" s="130"/>
      <c r="AI243" s="130"/>
      <c r="AJ243" s="133">
        <f t="shared" si="9"/>
      </c>
      <c r="AK243" s="133">
        <f t="shared" si="10"/>
      </c>
      <c r="AL243" s="134"/>
      <c r="AM243" s="134"/>
      <c r="AN243" s="145"/>
      <c r="AO243" s="136"/>
      <c r="AP243" s="136"/>
      <c r="AQ243" s="148"/>
    </row>
    <row r="244" spans="1:43" s="147" customFormat="1" ht="12.75">
      <c r="A244" s="155">
        <v>202</v>
      </c>
      <c r="B244" s="125"/>
      <c r="C244" s="139"/>
      <c r="D244" s="139"/>
      <c r="E244" s="139"/>
      <c r="F244" s="139"/>
      <c r="G244" s="140"/>
      <c r="H244" s="140"/>
      <c r="I244" s="140"/>
      <c r="J244" s="140"/>
      <c r="K244" s="140"/>
      <c r="L244" s="126"/>
      <c r="M244" s="140"/>
      <c r="N244" s="140"/>
      <c r="O244" s="140"/>
      <c r="P244" s="140"/>
      <c r="Q244" s="140"/>
      <c r="R244" s="141"/>
      <c r="S244" s="130"/>
      <c r="T244" s="128"/>
      <c r="U244" s="130"/>
      <c r="V244" s="142"/>
      <c r="W244" s="130"/>
      <c r="X244" s="130"/>
      <c r="Y244" s="130"/>
      <c r="Z244" s="143"/>
      <c r="AA244" s="130"/>
      <c r="AB244" s="144"/>
      <c r="AC244" s="144"/>
      <c r="AD244" s="144"/>
      <c r="AE244" s="144"/>
      <c r="AF244" s="144"/>
      <c r="AG244" s="144"/>
      <c r="AH244" s="130"/>
      <c r="AI244" s="130"/>
      <c r="AJ244" s="133">
        <f t="shared" si="9"/>
      </c>
      <c r="AK244" s="133">
        <f t="shared" si="10"/>
      </c>
      <c r="AL244" s="134"/>
      <c r="AM244" s="134"/>
      <c r="AN244" s="145"/>
      <c r="AO244" s="136"/>
      <c r="AP244" s="136"/>
      <c r="AQ244" s="148"/>
    </row>
    <row r="245" spans="1:43" s="147" customFormat="1" ht="12.75">
      <c r="A245" s="155">
        <v>203</v>
      </c>
      <c r="B245" s="125"/>
      <c r="C245" s="139"/>
      <c r="D245" s="139"/>
      <c r="E245" s="139"/>
      <c r="F245" s="139"/>
      <c r="G245" s="140"/>
      <c r="H245" s="140"/>
      <c r="I245" s="140"/>
      <c r="J245" s="140"/>
      <c r="K245" s="140"/>
      <c r="L245" s="126"/>
      <c r="M245" s="140"/>
      <c r="N245" s="140"/>
      <c r="O245" s="140"/>
      <c r="P245" s="140"/>
      <c r="Q245" s="140"/>
      <c r="R245" s="141"/>
      <c r="S245" s="130"/>
      <c r="T245" s="128"/>
      <c r="U245" s="130"/>
      <c r="V245" s="142"/>
      <c r="W245" s="130"/>
      <c r="X245" s="130"/>
      <c r="Y245" s="130"/>
      <c r="Z245" s="143"/>
      <c r="AA245" s="130"/>
      <c r="AB245" s="144"/>
      <c r="AC245" s="144"/>
      <c r="AD245" s="144"/>
      <c r="AE245" s="144"/>
      <c r="AF245" s="144"/>
      <c r="AG245" s="144"/>
      <c r="AH245" s="130"/>
      <c r="AI245" s="130"/>
      <c r="AJ245" s="133">
        <f t="shared" si="9"/>
      </c>
      <c r="AK245" s="133">
        <f t="shared" si="10"/>
      </c>
      <c r="AL245" s="134"/>
      <c r="AM245" s="134"/>
      <c r="AN245" s="145"/>
      <c r="AO245" s="136"/>
      <c r="AP245" s="136"/>
      <c r="AQ245" s="148"/>
    </row>
    <row r="246" spans="1:43" s="147" customFormat="1" ht="12.75">
      <c r="A246" s="155">
        <v>204</v>
      </c>
      <c r="B246" s="125"/>
      <c r="C246" s="139"/>
      <c r="D246" s="139"/>
      <c r="E246" s="139"/>
      <c r="F246" s="139"/>
      <c r="G246" s="140"/>
      <c r="H246" s="140"/>
      <c r="I246" s="140"/>
      <c r="J246" s="140"/>
      <c r="K246" s="140"/>
      <c r="L246" s="126"/>
      <c r="M246" s="140"/>
      <c r="N246" s="140"/>
      <c r="O246" s="140"/>
      <c r="P246" s="140"/>
      <c r="Q246" s="140"/>
      <c r="R246" s="141"/>
      <c r="S246" s="130"/>
      <c r="T246" s="128"/>
      <c r="U246" s="130"/>
      <c r="V246" s="142"/>
      <c r="W246" s="130"/>
      <c r="X246" s="130"/>
      <c r="Y246" s="130"/>
      <c r="Z246" s="143"/>
      <c r="AA246" s="130"/>
      <c r="AB246" s="144"/>
      <c r="AC246" s="144"/>
      <c r="AD246" s="144"/>
      <c r="AE246" s="144"/>
      <c r="AF246" s="144"/>
      <c r="AG246" s="144"/>
      <c r="AH246" s="130"/>
      <c r="AI246" s="130"/>
      <c r="AJ246" s="133">
        <f t="shared" si="9"/>
      </c>
      <c r="AK246" s="133">
        <f t="shared" si="10"/>
      </c>
      <c r="AL246" s="134"/>
      <c r="AM246" s="134"/>
      <c r="AN246" s="145"/>
      <c r="AO246" s="136"/>
      <c r="AP246" s="136"/>
      <c r="AQ246" s="148"/>
    </row>
    <row r="247" spans="1:43" s="147" customFormat="1" ht="12.75">
      <c r="A247" s="155">
        <v>205</v>
      </c>
      <c r="B247" s="125"/>
      <c r="C247" s="139"/>
      <c r="D247" s="139"/>
      <c r="E247" s="139"/>
      <c r="F247" s="139"/>
      <c r="G247" s="140"/>
      <c r="H247" s="140"/>
      <c r="I247" s="140"/>
      <c r="J247" s="140"/>
      <c r="K247" s="140"/>
      <c r="L247" s="126"/>
      <c r="M247" s="140"/>
      <c r="N247" s="140"/>
      <c r="O247" s="140"/>
      <c r="P247" s="140"/>
      <c r="Q247" s="140"/>
      <c r="R247" s="141"/>
      <c r="S247" s="130"/>
      <c r="T247" s="128"/>
      <c r="U247" s="130"/>
      <c r="V247" s="142"/>
      <c r="W247" s="130"/>
      <c r="X247" s="130"/>
      <c r="Y247" s="130"/>
      <c r="Z247" s="143"/>
      <c r="AA247" s="130"/>
      <c r="AB247" s="144"/>
      <c r="AC247" s="144"/>
      <c r="AD247" s="144"/>
      <c r="AE247" s="144"/>
      <c r="AF247" s="144"/>
      <c r="AG247" s="144"/>
      <c r="AH247" s="130"/>
      <c r="AI247" s="130"/>
      <c r="AJ247" s="133">
        <f t="shared" si="9"/>
      </c>
      <c r="AK247" s="133">
        <f t="shared" si="10"/>
      </c>
      <c r="AL247" s="134"/>
      <c r="AM247" s="134"/>
      <c r="AN247" s="145"/>
      <c r="AO247" s="136"/>
      <c r="AP247" s="136"/>
      <c r="AQ247" s="148"/>
    </row>
    <row r="248" spans="1:43" s="147" customFormat="1" ht="12.75">
      <c r="A248" s="155">
        <v>206</v>
      </c>
      <c r="B248" s="125"/>
      <c r="C248" s="139"/>
      <c r="D248" s="139"/>
      <c r="E248" s="139"/>
      <c r="F248" s="139"/>
      <c r="G248" s="140"/>
      <c r="H248" s="140"/>
      <c r="I248" s="140"/>
      <c r="J248" s="140"/>
      <c r="K248" s="140"/>
      <c r="L248" s="126"/>
      <c r="M248" s="140"/>
      <c r="N248" s="140"/>
      <c r="O248" s="140"/>
      <c r="P248" s="140"/>
      <c r="Q248" s="140"/>
      <c r="R248" s="141"/>
      <c r="S248" s="130"/>
      <c r="T248" s="128"/>
      <c r="U248" s="130"/>
      <c r="V248" s="142"/>
      <c r="W248" s="130"/>
      <c r="X248" s="130"/>
      <c r="Y248" s="130"/>
      <c r="Z248" s="143"/>
      <c r="AA248" s="130"/>
      <c r="AB248" s="144"/>
      <c r="AC248" s="144"/>
      <c r="AD248" s="144"/>
      <c r="AE248" s="144"/>
      <c r="AF248" s="144"/>
      <c r="AG248" s="144"/>
      <c r="AH248" s="130"/>
      <c r="AI248" s="130"/>
      <c r="AJ248" s="133">
        <f t="shared" si="9"/>
      </c>
      <c r="AK248" s="133">
        <f t="shared" si="10"/>
      </c>
      <c r="AL248" s="134"/>
      <c r="AM248" s="134"/>
      <c r="AN248" s="145"/>
      <c r="AO248" s="136"/>
      <c r="AP248" s="136"/>
      <c r="AQ248" s="148"/>
    </row>
    <row r="249" spans="1:43" s="147" customFormat="1" ht="12.75">
      <c r="A249" s="155">
        <v>207</v>
      </c>
      <c r="B249" s="125"/>
      <c r="C249" s="139"/>
      <c r="D249" s="139"/>
      <c r="E249" s="139"/>
      <c r="F249" s="139"/>
      <c r="G249" s="140"/>
      <c r="H249" s="140"/>
      <c r="I249" s="140"/>
      <c r="J249" s="140"/>
      <c r="K249" s="140"/>
      <c r="L249" s="126"/>
      <c r="M249" s="140"/>
      <c r="N249" s="140"/>
      <c r="O249" s="140"/>
      <c r="P249" s="140"/>
      <c r="Q249" s="140"/>
      <c r="R249" s="141"/>
      <c r="S249" s="130"/>
      <c r="T249" s="128"/>
      <c r="U249" s="130"/>
      <c r="V249" s="142"/>
      <c r="W249" s="130"/>
      <c r="X249" s="130"/>
      <c r="Y249" s="130"/>
      <c r="Z249" s="143"/>
      <c r="AA249" s="130"/>
      <c r="AB249" s="144"/>
      <c r="AC249" s="144"/>
      <c r="AD249" s="144"/>
      <c r="AE249" s="144"/>
      <c r="AF249" s="144"/>
      <c r="AG249" s="144"/>
      <c r="AH249" s="130"/>
      <c r="AI249" s="130"/>
      <c r="AJ249" s="133">
        <f t="shared" si="9"/>
      </c>
      <c r="AK249" s="133">
        <f t="shared" si="10"/>
      </c>
      <c r="AL249" s="134"/>
      <c r="AM249" s="134"/>
      <c r="AN249" s="145"/>
      <c r="AO249" s="136"/>
      <c r="AP249" s="136"/>
      <c r="AQ249" s="148"/>
    </row>
    <row r="250" spans="1:43" s="147" customFormat="1" ht="12.75">
      <c r="A250" s="155">
        <v>208</v>
      </c>
      <c r="B250" s="125"/>
      <c r="C250" s="139"/>
      <c r="D250" s="139"/>
      <c r="E250" s="139"/>
      <c r="F250" s="139"/>
      <c r="G250" s="140"/>
      <c r="H250" s="140"/>
      <c r="I250" s="140"/>
      <c r="J250" s="140"/>
      <c r="K250" s="140"/>
      <c r="L250" s="126"/>
      <c r="M250" s="140"/>
      <c r="N250" s="140"/>
      <c r="O250" s="140"/>
      <c r="P250" s="140"/>
      <c r="Q250" s="140"/>
      <c r="R250" s="141"/>
      <c r="S250" s="130"/>
      <c r="T250" s="128"/>
      <c r="U250" s="130"/>
      <c r="V250" s="142"/>
      <c r="W250" s="130"/>
      <c r="X250" s="130"/>
      <c r="Y250" s="130"/>
      <c r="Z250" s="143"/>
      <c r="AA250" s="130"/>
      <c r="AB250" s="144"/>
      <c r="AC250" s="144"/>
      <c r="AD250" s="144"/>
      <c r="AE250" s="144"/>
      <c r="AF250" s="144"/>
      <c r="AG250" s="144"/>
      <c r="AH250" s="130"/>
      <c r="AI250" s="130"/>
      <c r="AJ250" s="133">
        <f t="shared" si="9"/>
      </c>
      <c r="AK250" s="133">
        <f t="shared" si="10"/>
      </c>
      <c r="AL250" s="134"/>
      <c r="AM250" s="134"/>
      <c r="AN250" s="145"/>
      <c r="AO250" s="136"/>
      <c r="AP250" s="136"/>
      <c r="AQ250" s="148"/>
    </row>
    <row r="251" spans="1:43" s="147" customFormat="1" ht="12.75">
      <c r="A251" s="155">
        <v>209</v>
      </c>
      <c r="B251" s="125"/>
      <c r="C251" s="139"/>
      <c r="D251" s="139"/>
      <c r="E251" s="139"/>
      <c r="F251" s="139"/>
      <c r="G251" s="140"/>
      <c r="H251" s="140"/>
      <c r="I251" s="140"/>
      <c r="J251" s="140"/>
      <c r="K251" s="140"/>
      <c r="L251" s="126"/>
      <c r="M251" s="140"/>
      <c r="N251" s="140"/>
      <c r="O251" s="140"/>
      <c r="P251" s="140"/>
      <c r="Q251" s="140"/>
      <c r="R251" s="141"/>
      <c r="S251" s="130"/>
      <c r="T251" s="128"/>
      <c r="U251" s="130"/>
      <c r="V251" s="142"/>
      <c r="W251" s="130"/>
      <c r="X251" s="130"/>
      <c r="Y251" s="130"/>
      <c r="Z251" s="143"/>
      <c r="AA251" s="130"/>
      <c r="AB251" s="144"/>
      <c r="AC251" s="144"/>
      <c r="AD251" s="144"/>
      <c r="AE251" s="144"/>
      <c r="AF251" s="144"/>
      <c r="AG251" s="144"/>
      <c r="AH251" s="130"/>
      <c r="AI251" s="130"/>
      <c r="AJ251" s="133">
        <f t="shared" si="9"/>
      </c>
      <c r="AK251" s="133">
        <f t="shared" si="10"/>
      </c>
      <c r="AL251" s="134"/>
      <c r="AM251" s="134"/>
      <c r="AN251" s="145"/>
      <c r="AO251" s="136"/>
      <c r="AP251" s="136"/>
      <c r="AQ251" s="148"/>
    </row>
    <row r="252" spans="1:43" s="147" customFormat="1" ht="12.75">
      <c r="A252" s="155">
        <v>210</v>
      </c>
      <c r="B252" s="125"/>
      <c r="C252" s="139"/>
      <c r="D252" s="139"/>
      <c r="E252" s="139"/>
      <c r="F252" s="139"/>
      <c r="G252" s="140"/>
      <c r="H252" s="140"/>
      <c r="I252" s="140"/>
      <c r="J252" s="140"/>
      <c r="K252" s="140"/>
      <c r="L252" s="126"/>
      <c r="M252" s="140"/>
      <c r="N252" s="140"/>
      <c r="O252" s="140"/>
      <c r="P252" s="140"/>
      <c r="Q252" s="140"/>
      <c r="R252" s="141"/>
      <c r="S252" s="130"/>
      <c r="T252" s="128"/>
      <c r="U252" s="130"/>
      <c r="V252" s="142"/>
      <c r="W252" s="130"/>
      <c r="X252" s="130"/>
      <c r="Y252" s="130"/>
      <c r="Z252" s="143"/>
      <c r="AA252" s="130"/>
      <c r="AB252" s="144"/>
      <c r="AC252" s="144"/>
      <c r="AD252" s="144"/>
      <c r="AE252" s="144"/>
      <c r="AF252" s="144"/>
      <c r="AG252" s="144"/>
      <c r="AH252" s="130"/>
      <c r="AI252" s="130"/>
      <c r="AJ252" s="133">
        <f t="shared" si="9"/>
      </c>
      <c r="AK252" s="133">
        <f t="shared" si="10"/>
      </c>
      <c r="AL252" s="134"/>
      <c r="AM252" s="134"/>
      <c r="AN252" s="145"/>
      <c r="AO252" s="136"/>
      <c r="AP252" s="136"/>
      <c r="AQ252" s="148"/>
    </row>
    <row r="253" spans="1:43" s="147" customFormat="1" ht="12.75">
      <c r="A253" s="155">
        <v>211</v>
      </c>
      <c r="B253" s="125"/>
      <c r="C253" s="139"/>
      <c r="D253" s="139"/>
      <c r="E253" s="139"/>
      <c r="F253" s="139"/>
      <c r="G253" s="140"/>
      <c r="H253" s="140"/>
      <c r="I253" s="140"/>
      <c r="J253" s="140"/>
      <c r="K253" s="140"/>
      <c r="L253" s="126"/>
      <c r="M253" s="140"/>
      <c r="N253" s="140"/>
      <c r="O253" s="140"/>
      <c r="P253" s="140"/>
      <c r="Q253" s="140"/>
      <c r="R253" s="141"/>
      <c r="S253" s="130"/>
      <c r="T253" s="128"/>
      <c r="U253" s="130"/>
      <c r="V253" s="142"/>
      <c r="W253" s="130"/>
      <c r="X253" s="130"/>
      <c r="Y253" s="130"/>
      <c r="Z253" s="143"/>
      <c r="AA253" s="130"/>
      <c r="AB253" s="144"/>
      <c r="AC253" s="144"/>
      <c r="AD253" s="144"/>
      <c r="AE253" s="144"/>
      <c r="AF253" s="144"/>
      <c r="AG253" s="144"/>
      <c r="AH253" s="130"/>
      <c r="AI253" s="130"/>
      <c r="AJ253" s="133">
        <f t="shared" si="9"/>
      </c>
      <c r="AK253" s="133">
        <f t="shared" si="10"/>
      </c>
      <c r="AL253" s="134"/>
      <c r="AM253" s="134"/>
      <c r="AN253" s="145"/>
      <c r="AO253" s="136"/>
      <c r="AP253" s="136"/>
      <c r="AQ253" s="148"/>
    </row>
    <row r="254" spans="1:43" s="147" customFormat="1" ht="12.75">
      <c r="A254" s="155">
        <v>212</v>
      </c>
      <c r="B254" s="125"/>
      <c r="C254" s="139"/>
      <c r="D254" s="139"/>
      <c r="E254" s="139"/>
      <c r="F254" s="139"/>
      <c r="G254" s="140"/>
      <c r="H254" s="140"/>
      <c r="I254" s="140"/>
      <c r="J254" s="140"/>
      <c r="K254" s="140"/>
      <c r="L254" s="126"/>
      <c r="M254" s="140"/>
      <c r="N254" s="140"/>
      <c r="O254" s="140"/>
      <c r="P254" s="140"/>
      <c r="Q254" s="140"/>
      <c r="R254" s="141"/>
      <c r="S254" s="130"/>
      <c r="T254" s="128"/>
      <c r="U254" s="130"/>
      <c r="V254" s="142"/>
      <c r="W254" s="130"/>
      <c r="X254" s="130"/>
      <c r="Y254" s="130"/>
      <c r="Z254" s="143"/>
      <c r="AA254" s="130"/>
      <c r="AB254" s="144"/>
      <c r="AC254" s="144"/>
      <c r="AD254" s="144"/>
      <c r="AE254" s="144"/>
      <c r="AF254" s="144"/>
      <c r="AG254" s="144"/>
      <c r="AH254" s="130"/>
      <c r="AI254" s="130"/>
      <c r="AJ254" s="133">
        <f t="shared" si="9"/>
      </c>
      <c r="AK254" s="133">
        <f t="shared" si="10"/>
      </c>
      <c r="AL254" s="134"/>
      <c r="AM254" s="134"/>
      <c r="AN254" s="145"/>
      <c r="AO254" s="136"/>
      <c r="AP254" s="136"/>
      <c r="AQ254" s="148"/>
    </row>
    <row r="255" spans="1:43" s="147" customFormat="1" ht="12.75">
      <c r="A255" s="155">
        <v>213</v>
      </c>
      <c r="B255" s="125"/>
      <c r="C255" s="139"/>
      <c r="D255" s="139"/>
      <c r="E255" s="139"/>
      <c r="F255" s="139"/>
      <c r="G255" s="140"/>
      <c r="H255" s="140"/>
      <c r="I255" s="140"/>
      <c r="J255" s="140"/>
      <c r="K255" s="140"/>
      <c r="L255" s="126"/>
      <c r="M255" s="140"/>
      <c r="N255" s="140"/>
      <c r="O255" s="140"/>
      <c r="P255" s="140"/>
      <c r="Q255" s="140"/>
      <c r="R255" s="141"/>
      <c r="S255" s="130"/>
      <c r="T255" s="128"/>
      <c r="U255" s="130"/>
      <c r="V255" s="142"/>
      <c r="W255" s="130"/>
      <c r="X255" s="130"/>
      <c r="Y255" s="130"/>
      <c r="Z255" s="143"/>
      <c r="AA255" s="130"/>
      <c r="AB255" s="144"/>
      <c r="AC255" s="144"/>
      <c r="AD255" s="144"/>
      <c r="AE255" s="144"/>
      <c r="AF255" s="144"/>
      <c r="AG255" s="144"/>
      <c r="AH255" s="130"/>
      <c r="AI255" s="130"/>
      <c r="AJ255" s="133">
        <f t="shared" si="9"/>
      </c>
      <c r="AK255" s="133">
        <f t="shared" si="10"/>
      </c>
      <c r="AL255" s="134"/>
      <c r="AM255" s="134"/>
      <c r="AN255" s="145"/>
      <c r="AO255" s="136"/>
      <c r="AP255" s="136"/>
      <c r="AQ255" s="148"/>
    </row>
    <row r="256" spans="1:43" s="147" customFormat="1" ht="12.75">
      <c r="A256" s="155">
        <v>214</v>
      </c>
      <c r="B256" s="125"/>
      <c r="C256" s="139"/>
      <c r="D256" s="139"/>
      <c r="E256" s="139"/>
      <c r="F256" s="139"/>
      <c r="G256" s="140"/>
      <c r="H256" s="140"/>
      <c r="I256" s="140"/>
      <c r="J256" s="140"/>
      <c r="K256" s="140"/>
      <c r="L256" s="126"/>
      <c r="M256" s="140"/>
      <c r="N256" s="140"/>
      <c r="O256" s="140"/>
      <c r="P256" s="140"/>
      <c r="Q256" s="140"/>
      <c r="R256" s="141"/>
      <c r="S256" s="130"/>
      <c r="T256" s="128"/>
      <c r="U256" s="130"/>
      <c r="V256" s="142"/>
      <c r="W256" s="130"/>
      <c r="X256" s="130"/>
      <c r="Y256" s="130"/>
      <c r="Z256" s="143"/>
      <c r="AA256" s="130"/>
      <c r="AB256" s="144"/>
      <c r="AC256" s="144"/>
      <c r="AD256" s="144"/>
      <c r="AE256" s="144"/>
      <c r="AF256" s="144"/>
      <c r="AG256" s="144"/>
      <c r="AH256" s="130"/>
      <c r="AI256" s="130"/>
      <c r="AJ256" s="133">
        <f t="shared" si="9"/>
      </c>
      <c r="AK256" s="133">
        <f t="shared" si="10"/>
      </c>
      <c r="AL256" s="134"/>
      <c r="AM256" s="134"/>
      <c r="AN256" s="145"/>
      <c r="AO256" s="136"/>
      <c r="AP256" s="136"/>
      <c r="AQ256" s="148"/>
    </row>
    <row r="257" spans="1:43" s="147" customFormat="1" ht="12.75">
      <c r="A257" s="155">
        <v>215</v>
      </c>
      <c r="B257" s="125"/>
      <c r="C257" s="139"/>
      <c r="D257" s="139"/>
      <c r="E257" s="139"/>
      <c r="F257" s="139"/>
      <c r="G257" s="140"/>
      <c r="H257" s="140"/>
      <c r="I257" s="140"/>
      <c r="J257" s="140"/>
      <c r="K257" s="140"/>
      <c r="L257" s="126"/>
      <c r="M257" s="140"/>
      <c r="N257" s="140"/>
      <c r="O257" s="140"/>
      <c r="P257" s="140"/>
      <c r="Q257" s="140"/>
      <c r="R257" s="141"/>
      <c r="S257" s="130"/>
      <c r="T257" s="128"/>
      <c r="U257" s="130"/>
      <c r="V257" s="142"/>
      <c r="W257" s="130"/>
      <c r="X257" s="130"/>
      <c r="Y257" s="130"/>
      <c r="Z257" s="143"/>
      <c r="AA257" s="130"/>
      <c r="AB257" s="144"/>
      <c r="AC257" s="144"/>
      <c r="AD257" s="144"/>
      <c r="AE257" s="144"/>
      <c r="AF257" s="144"/>
      <c r="AG257" s="144"/>
      <c r="AH257" s="130"/>
      <c r="AI257" s="130"/>
      <c r="AJ257" s="133">
        <f t="shared" si="9"/>
      </c>
      <c r="AK257" s="133">
        <f t="shared" si="10"/>
      </c>
      <c r="AL257" s="134"/>
      <c r="AM257" s="134"/>
      <c r="AN257" s="145"/>
      <c r="AO257" s="136"/>
      <c r="AP257" s="136"/>
      <c r="AQ257" s="148"/>
    </row>
    <row r="258" spans="1:43" s="147" customFormat="1" ht="12.75">
      <c r="A258" s="155">
        <v>216</v>
      </c>
      <c r="B258" s="125"/>
      <c r="C258" s="139"/>
      <c r="D258" s="139"/>
      <c r="E258" s="139"/>
      <c r="F258" s="139"/>
      <c r="G258" s="140"/>
      <c r="H258" s="140"/>
      <c r="I258" s="140"/>
      <c r="J258" s="140"/>
      <c r="K258" s="140"/>
      <c r="L258" s="126"/>
      <c r="M258" s="140"/>
      <c r="N258" s="140"/>
      <c r="O258" s="140"/>
      <c r="P258" s="140"/>
      <c r="Q258" s="140"/>
      <c r="R258" s="141"/>
      <c r="S258" s="130"/>
      <c r="T258" s="128"/>
      <c r="U258" s="130"/>
      <c r="V258" s="142"/>
      <c r="W258" s="130"/>
      <c r="X258" s="130"/>
      <c r="Y258" s="130"/>
      <c r="Z258" s="143"/>
      <c r="AA258" s="130"/>
      <c r="AB258" s="144"/>
      <c r="AC258" s="144"/>
      <c r="AD258" s="144"/>
      <c r="AE258" s="144"/>
      <c r="AF258" s="144"/>
      <c r="AG258" s="144"/>
      <c r="AH258" s="130"/>
      <c r="AI258" s="130"/>
      <c r="AJ258" s="133">
        <f t="shared" si="9"/>
      </c>
      <c r="AK258" s="133">
        <f t="shared" si="10"/>
      </c>
      <c r="AL258" s="134"/>
      <c r="AM258" s="134"/>
      <c r="AN258" s="145"/>
      <c r="AO258" s="136"/>
      <c r="AP258" s="136"/>
      <c r="AQ258" s="148"/>
    </row>
    <row r="259" spans="1:43" s="147" customFormat="1" ht="12.75">
      <c r="A259" s="155">
        <v>217</v>
      </c>
      <c r="B259" s="125"/>
      <c r="C259" s="139"/>
      <c r="D259" s="139"/>
      <c r="E259" s="139"/>
      <c r="F259" s="139"/>
      <c r="G259" s="140"/>
      <c r="H259" s="140"/>
      <c r="I259" s="140"/>
      <c r="J259" s="140"/>
      <c r="K259" s="140"/>
      <c r="L259" s="126"/>
      <c r="M259" s="140"/>
      <c r="N259" s="140"/>
      <c r="O259" s="140"/>
      <c r="P259" s="140"/>
      <c r="Q259" s="140"/>
      <c r="R259" s="141"/>
      <c r="S259" s="130"/>
      <c r="T259" s="128"/>
      <c r="U259" s="130"/>
      <c r="V259" s="142"/>
      <c r="W259" s="130"/>
      <c r="X259" s="130"/>
      <c r="Y259" s="130"/>
      <c r="Z259" s="143"/>
      <c r="AA259" s="130"/>
      <c r="AB259" s="144"/>
      <c r="AC259" s="144"/>
      <c r="AD259" s="144"/>
      <c r="AE259" s="144"/>
      <c r="AF259" s="144"/>
      <c r="AG259" s="144"/>
      <c r="AH259" s="130"/>
      <c r="AI259" s="130"/>
      <c r="AJ259" s="133">
        <f t="shared" si="9"/>
      </c>
      <c r="AK259" s="133">
        <f t="shared" si="10"/>
      </c>
      <c r="AL259" s="134"/>
      <c r="AM259" s="134"/>
      <c r="AN259" s="145"/>
      <c r="AO259" s="136"/>
      <c r="AP259" s="136"/>
      <c r="AQ259" s="148"/>
    </row>
    <row r="260" spans="1:43" s="147" customFormat="1" ht="12.75">
      <c r="A260" s="155">
        <v>218</v>
      </c>
      <c r="B260" s="125"/>
      <c r="C260" s="139"/>
      <c r="D260" s="139"/>
      <c r="E260" s="139"/>
      <c r="F260" s="139"/>
      <c r="G260" s="140"/>
      <c r="H260" s="140"/>
      <c r="I260" s="140"/>
      <c r="J260" s="140"/>
      <c r="K260" s="140"/>
      <c r="L260" s="126"/>
      <c r="M260" s="140"/>
      <c r="N260" s="140"/>
      <c r="O260" s="140"/>
      <c r="P260" s="140"/>
      <c r="Q260" s="140"/>
      <c r="R260" s="141"/>
      <c r="S260" s="130"/>
      <c r="T260" s="128"/>
      <c r="U260" s="130"/>
      <c r="V260" s="142"/>
      <c r="W260" s="130"/>
      <c r="X260" s="130"/>
      <c r="Y260" s="130"/>
      <c r="Z260" s="143"/>
      <c r="AA260" s="130"/>
      <c r="AB260" s="144"/>
      <c r="AC260" s="144"/>
      <c r="AD260" s="144"/>
      <c r="AE260" s="144"/>
      <c r="AF260" s="144"/>
      <c r="AG260" s="144"/>
      <c r="AH260" s="130"/>
      <c r="AI260" s="130"/>
      <c r="AJ260" s="133">
        <f t="shared" si="9"/>
      </c>
      <c r="AK260" s="133">
        <f t="shared" si="10"/>
      </c>
      <c r="AL260" s="134"/>
      <c r="AM260" s="134"/>
      <c r="AN260" s="145"/>
      <c r="AO260" s="136"/>
      <c r="AP260" s="136"/>
      <c r="AQ260" s="148"/>
    </row>
    <row r="261" spans="1:43" s="147" customFormat="1" ht="12.75">
      <c r="A261" s="155">
        <v>219</v>
      </c>
      <c r="B261" s="125"/>
      <c r="C261" s="139"/>
      <c r="D261" s="139"/>
      <c r="E261" s="139"/>
      <c r="F261" s="139"/>
      <c r="G261" s="140"/>
      <c r="H261" s="140"/>
      <c r="I261" s="140"/>
      <c r="J261" s="140"/>
      <c r="K261" s="140"/>
      <c r="L261" s="126"/>
      <c r="M261" s="140"/>
      <c r="N261" s="140"/>
      <c r="O261" s="140"/>
      <c r="P261" s="140"/>
      <c r="Q261" s="140"/>
      <c r="R261" s="141"/>
      <c r="S261" s="130"/>
      <c r="T261" s="128"/>
      <c r="U261" s="130"/>
      <c r="V261" s="142"/>
      <c r="W261" s="130"/>
      <c r="X261" s="130"/>
      <c r="Y261" s="130"/>
      <c r="Z261" s="143"/>
      <c r="AA261" s="130"/>
      <c r="AB261" s="144"/>
      <c r="AC261" s="144"/>
      <c r="AD261" s="144"/>
      <c r="AE261" s="144"/>
      <c r="AF261" s="144"/>
      <c r="AG261" s="144"/>
      <c r="AH261" s="130"/>
      <c r="AI261" s="130"/>
      <c r="AJ261" s="133">
        <f t="shared" si="9"/>
      </c>
      <c r="AK261" s="133">
        <f t="shared" si="10"/>
      </c>
      <c r="AL261" s="134"/>
      <c r="AM261" s="134"/>
      <c r="AN261" s="145"/>
      <c r="AO261" s="136"/>
      <c r="AP261" s="136"/>
      <c r="AQ261" s="148"/>
    </row>
    <row r="262" spans="1:43" s="147" customFormat="1" ht="12.75">
      <c r="A262" s="155">
        <v>220</v>
      </c>
      <c r="B262" s="125"/>
      <c r="C262" s="139"/>
      <c r="D262" s="139"/>
      <c r="E262" s="139"/>
      <c r="F262" s="139"/>
      <c r="G262" s="140"/>
      <c r="H262" s="140"/>
      <c r="I262" s="140"/>
      <c r="J262" s="140"/>
      <c r="K262" s="140"/>
      <c r="L262" s="126"/>
      <c r="M262" s="140"/>
      <c r="N262" s="140"/>
      <c r="O262" s="140"/>
      <c r="P262" s="140"/>
      <c r="Q262" s="140"/>
      <c r="R262" s="141"/>
      <c r="S262" s="130"/>
      <c r="T262" s="128"/>
      <c r="U262" s="130"/>
      <c r="V262" s="142"/>
      <c r="W262" s="130"/>
      <c r="X262" s="130"/>
      <c r="Y262" s="130"/>
      <c r="Z262" s="143"/>
      <c r="AA262" s="130"/>
      <c r="AB262" s="144"/>
      <c r="AC262" s="144"/>
      <c r="AD262" s="144"/>
      <c r="AE262" s="144"/>
      <c r="AF262" s="144"/>
      <c r="AG262" s="144"/>
      <c r="AH262" s="130"/>
      <c r="AI262" s="130"/>
      <c r="AJ262" s="133">
        <f t="shared" si="9"/>
      </c>
      <c r="AK262" s="133">
        <f t="shared" si="10"/>
      </c>
      <c r="AL262" s="134"/>
      <c r="AM262" s="134"/>
      <c r="AN262" s="145"/>
      <c r="AO262" s="136"/>
      <c r="AP262" s="136"/>
      <c r="AQ262" s="148"/>
    </row>
    <row r="263" spans="1:43" s="147" customFormat="1" ht="12.75">
      <c r="A263" s="155">
        <v>221</v>
      </c>
      <c r="B263" s="125"/>
      <c r="C263" s="139"/>
      <c r="D263" s="139"/>
      <c r="E263" s="139"/>
      <c r="F263" s="139"/>
      <c r="G263" s="140"/>
      <c r="H263" s="140"/>
      <c r="I263" s="140"/>
      <c r="J263" s="140"/>
      <c r="K263" s="140"/>
      <c r="L263" s="126"/>
      <c r="M263" s="140"/>
      <c r="N263" s="140"/>
      <c r="O263" s="140"/>
      <c r="P263" s="140"/>
      <c r="Q263" s="140"/>
      <c r="R263" s="141"/>
      <c r="S263" s="130"/>
      <c r="T263" s="128"/>
      <c r="U263" s="130"/>
      <c r="V263" s="142"/>
      <c r="W263" s="130"/>
      <c r="X263" s="130"/>
      <c r="Y263" s="130"/>
      <c r="Z263" s="143"/>
      <c r="AA263" s="130"/>
      <c r="AB263" s="144"/>
      <c r="AC263" s="144"/>
      <c r="AD263" s="144"/>
      <c r="AE263" s="144"/>
      <c r="AF263" s="144"/>
      <c r="AG263" s="144"/>
      <c r="AH263" s="130"/>
      <c r="AI263" s="130"/>
      <c r="AJ263" s="133">
        <f t="shared" si="9"/>
      </c>
      <c r="AK263" s="133">
        <f t="shared" si="10"/>
      </c>
      <c r="AL263" s="134"/>
      <c r="AM263" s="134"/>
      <c r="AN263" s="145"/>
      <c r="AO263" s="136"/>
      <c r="AP263" s="136"/>
      <c r="AQ263" s="148"/>
    </row>
    <row r="264" spans="1:43" s="147" customFormat="1" ht="12.75">
      <c r="A264" s="155">
        <v>222</v>
      </c>
      <c r="B264" s="125"/>
      <c r="C264" s="139"/>
      <c r="D264" s="139"/>
      <c r="E264" s="139"/>
      <c r="F264" s="139"/>
      <c r="G264" s="140"/>
      <c r="H264" s="140"/>
      <c r="I264" s="140"/>
      <c r="J264" s="140"/>
      <c r="K264" s="140"/>
      <c r="L264" s="126"/>
      <c r="M264" s="140"/>
      <c r="N264" s="140"/>
      <c r="O264" s="140"/>
      <c r="P264" s="140"/>
      <c r="Q264" s="140"/>
      <c r="R264" s="141"/>
      <c r="S264" s="130"/>
      <c r="T264" s="128"/>
      <c r="U264" s="130"/>
      <c r="V264" s="142"/>
      <c r="W264" s="130"/>
      <c r="X264" s="130"/>
      <c r="Y264" s="130"/>
      <c r="Z264" s="143"/>
      <c r="AA264" s="130"/>
      <c r="AB264" s="144"/>
      <c r="AC264" s="144"/>
      <c r="AD264" s="144"/>
      <c r="AE264" s="144"/>
      <c r="AF264" s="144"/>
      <c r="AG264" s="144"/>
      <c r="AH264" s="130"/>
      <c r="AI264" s="130"/>
      <c r="AJ264" s="133">
        <f t="shared" si="9"/>
      </c>
      <c r="AK264" s="133">
        <f t="shared" si="10"/>
      </c>
      <c r="AL264" s="134"/>
      <c r="AM264" s="134"/>
      <c r="AN264" s="145"/>
      <c r="AO264" s="136"/>
      <c r="AP264" s="136"/>
      <c r="AQ264" s="148"/>
    </row>
    <row r="265" spans="1:43" s="147" customFormat="1" ht="12.75">
      <c r="A265" s="155">
        <v>223</v>
      </c>
      <c r="B265" s="125"/>
      <c r="C265" s="139"/>
      <c r="D265" s="139"/>
      <c r="E265" s="139"/>
      <c r="F265" s="139"/>
      <c r="G265" s="140"/>
      <c r="H265" s="140"/>
      <c r="I265" s="140"/>
      <c r="J265" s="140"/>
      <c r="K265" s="140"/>
      <c r="L265" s="126"/>
      <c r="M265" s="140"/>
      <c r="N265" s="140"/>
      <c r="O265" s="140"/>
      <c r="P265" s="140"/>
      <c r="Q265" s="140"/>
      <c r="R265" s="141"/>
      <c r="S265" s="130"/>
      <c r="T265" s="128"/>
      <c r="U265" s="130"/>
      <c r="V265" s="142"/>
      <c r="W265" s="130"/>
      <c r="X265" s="130"/>
      <c r="Y265" s="130"/>
      <c r="Z265" s="143"/>
      <c r="AA265" s="130"/>
      <c r="AB265" s="144"/>
      <c r="AC265" s="144"/>
      <c r="AD265" s="144"/>
      <c r="AE265" s="144"/>
      <c r="AF265" s="144"/>
      <c r="AG265" s="144"/>
      <c r="AH265" s="130"/>
      <c r="AI265" s="130"/>
      <c r="AJ265" s="133">
        <f t="shared" si="9"/>
      </c>
      <c r="AK265" s="133">
        <f t="shared" si="10"/>
      </c>
      <c r="AL265" s="134"/>
      <c r="AM265" s="134"/>
      <c r="AN265" s="145"/>
      <c r="AO265" s="136"/>
      <c r="AP265" s="136"/>
      <c r="AQ265" s="148"/>
    </row>
    <row r="266" spans="1:43" s="147" customFormat="1" ht="12.75">
      <c r="A266" s="155">
        <v>224</v>
      </c>
      <c r="B266" s="125"/>
      <c r="C266" s="139"/>
      <c r="D266" s="139"/>
      <c r="E266" s="139"/>
      <c r="F266" s="139"/>
      <c r="G266" s="140"/>
      <c r="H266" s="140"/>
      <c r="I266" s="140"/>
      <c r="J266" s="140"/>
      <c r="K266" s="140"/>
      <c r="L266" s="126"/>
      <c r="M266" s="140"/>
      <c r="N266" s="140"/>
      <c r="O266" s="140"/>
      <c r="P266" s="140"/>
      <c r="Q266" s="140"/>
      <c r="R266" s="141"/>
      <c r="S266" s="130"/>
      <c r="T266" s="128"/>
      <c r="U266" s="130"/>
      <c r="V266" s="142"/>
      <c r="W266" s="130"/>
      <c r="X266" s="130"/>
      <c r="Y266" s="130"/>
      <c r="Z266" s="143"/>
      <c r="AA266" s="130"/>
      <c r="AB266" s="144"/>
      <c r="AC266" s="144"/>
      <c r="AD266" s="144"/>
      <c r="AE266" s="144"/>
      <c r="AF266" s="144"/>
      <c r="AG266" s="144"/>
      <c r="AH266" s="130"/>
      <c r="AI266" s="130"/>
      <c r="AJ266" s="133">
        <f t="shared" si="9"/>
      </c>
      <c r="AK266" s="133">
        <f t="shared" si="10"/>
      </c>
      <c r="AL266" s="134"/>
      <c r="AM266" s="134"/>
      <c r="AN266" s="145"/>
      <c r="AO266" s="136"/>
      <c r="AP266" s="136"/>
      <c r="AQ266" s="148"/>
    </row>
    <row r="267" spans="1:43" s="147" customFormat="1" ht="12.75">
      <c r="A267" s="155">
        <v>225</v>
      </c>
      <c r="B267" s="125"/>
      <c r="C267" s="139"/>
      <c r="D267" s="139"/>
      <c r="E267" s="139"/>
      <c r="F267" s="139"/>
      <c r="G267" s="140"/>
      <c r="H267" s="140"/>
      <c r="I267" s="140"/>
      <c r="J267" s="140"/>
      <c r="K267" s="140"/>
      <c r="L267" s="126"/>
      <c r="M267" s="140"/>
      <c r="N267" s="140"/>
      <c r="O267" s="140"/>
      <c r="P267" s="140"/>
      <c r="Q267" s="140"/>
      <c r="R267" s="141"/>
      <c r="S267" s="130"/>
      <c r="T267" s="128"/>
      <c r="U267" s="130"/>
      <c r="V267" s="142"/>
      <c r="W267" s="130"/>
      <c r="X267" s="130"/>
      <c r="Y267" s="130"/>
      <c r="Z267" s="143"/>
      <c r="AA267" s="130"/>
      <c r="AB267" s="144"/>
      <c r="AC267" s="144"/>
      <c r="AD267" s="144"/>
      <c r="AE267" s="144"/>
      <c r="AF267" s="144"/>
      <c r="AG267" s="144"/>
      <c r="AH267" s="130"/>
      <c r="AI267" s="130"/>
      <c r="AJ267" s="133">
        <f t="shared" si="9"/>
      </c>
      <c r="AK267" s="133">
        <f t="shared" si="10"/>
      </c>
      <c r="AL267" s="134"/>
      <c r="AM267" s="134"/>
      <c r="AN267" s="145"/>
      <c r="AO267" s="136"/>
      <c r="AP267" s="136"/>
      <c r="AQ267" s="148"/>
    </row>
    <row r="268" spans="1:43" s="147" customFormat="1" ht="12.75">
      <c r="A268" s="155">
        <v>226</v>
      </c>
      <c r="B268" s="125"/>
      <c r="C268" s="139"/>
      <c r="D268" s="139"/>
      <c r="E268" s="139"/>
      <c r="F268" s="139"/>
      <c r="G268" s="140"/>
      <c r="H268" s="140"/>
      <c r="I268" s="140"/>
      <c r="J268" s="140"/>
      <c r="K268" s="140"/>
      <c r="L268" s="126"/>
      <c r="M268" s="140"/>
      <c r="N268" s="140"/>
      <c r="O268" s="140"/>
      <c r="P268" s="140"/>
      <c r="Q268" s="140"/>
      <c r="R268" s="141"/>
      <c r="S268" s="130"/>
      <c r="T268" s="128"/>
      <c r="U268" s="130"/>
      <c r="V268" s="142"/>
      <c r="W268" s="130"/>
      <c r="X268" s="130"/>
      <c r="Y268" s="130"/>
      <c r="Z268" s="143"/>
      <c r="AA268" s="130"/>
      <c r="AB268" s="144"/>
      <c r="AC268" s="144"/>
      <c r="AD268" s="144"/>
      <c r="AE268" s="144"/>
      <c r="AF268" s="144"/>
      <c r="AG268" s="144"/>
      <c r="AH268" s="130"/>
      <c r="AI268" s="130"/>
      <c r="AJ268" s="133">
        <f t="shared" si="9"/>
      </c>
      <c r="AK268" s="133">
        <f t="shared" si="10"/>
      </c>
      <c r="AL268" s="134"/>
      <c r="AM268" s="134"/>
      <c r="AN268" s="145"/>
      <c r="AO268" s="136"/>
      <c r="AP268" s="136"/>
      <c r="AQ268" s="148"/>
    </row>
    <row r="269" spans="1:43" s="147" customFormat="1" ht="12.75">
      <c r="A269" s="155">
        <v>227</v>
      </c>
      <c r="B269" s="125"/>
      <c r="C269" s="139"/>
      <c r="D269" s="139"/>
      <c r="E269" s="139"/>
      <c r="F269" s="139"/>
      <c r="G269" s="140"/>
      <c r="H269" s="140"/>
      <c r="I269" s="140"/>
      <c r="J269" s="140"/>
      <c r="K269" s="140"/>
      <c r="L269" s="126"/>
      <c r="M269" s="140"/>
      <c r="N269" s="140"/>
      <c r="O269" s="140"/>
      <c r="P269" s="140"/>
      <c r="Q269" s="140"/>
      <c r="R269" s="141"/>
      <c r="S269" s="130"/>
      <c r="T269" s="128"/>
      <c r="U269" s="130"/>
      <c r="V269" s="142"/>
      <c r="W269" s="130"/>
      <c r="X269" s="130"/>
      <c r="Y269" s="130"/>
      <c r="Z269" s="143"/>
      <c r="AA269" s="130"/>
      <c r="AB269" s="144"/>
      <c r="AC269" s="144"/>
      <c r="AD269" s="144"/>
      <c r="AE269" s="144"/>
      <c r="AF269" s="144"/>
      <c r="AG269" s="144"/>
      <c r="AH269" s="130"/>
      <c r="AI269" s="130"/>
      <c r="AJ269" s="133">
        <f t="shared" si="9"/>
      </c>
      <c r="AK269" s="133">
        <f t="shared" si="10"/>
      </c>
      <c r="AL269" s="134"/>
      <c r="AM269" s="134"/>
      <c r="AN269" s="145"/>
      <c r="AO269" s="136"/>
      <c r="AP269" s="136"/>
      <c r="AQ269" s="148"/>
    </row>
    <row r="270" spans="1:43" s="147" customFormat="1" ht="12.75">
      <c r="A270" s="155">
        <v>228</v>
      </c>
      <c r="B270" s="125"/>
      <c r="C270" s="139"/>
      <c r="D270" s="139"/>
      <c r="E270" s="139"/>
      <c r="F270" s="139"/>
      <c r="G270" s="140"/>
      <c r="H270" s="140"/>
      <c r="I270" s="140"/>
      <c r="J270" s="140"/>
      <c r="K270" s="140"/>
      <c r="L270" s="126"/>
      <c r="M270" s="140"/>
      <c r="N270" s="140"/>
      <c r="O270" s="140"/>
      <c r="P270" s="140"/>
      <c r="Q270" s="140"/>
      <c r="R270" s="141"/>
      <c r="S270" s="130"/>
      <c r="T270" s="128"/>
      <c r="U270" s="130"/>
      <c r="V270" s="142"/>
      <c r="W270" s="130"/>
      <c r="X270" s="130"/>
      <c r="Y270" s="130"/>
      <c r="Z270" s="143"/>
      <c r="AA270" s="130"/>
      <c r="AB270" s="144"/>
      <c r="AC270" s="144"/>
      <c r="AD270" s="144"/>
      <c r="AE270" s="144"/>
      <c r="AF270" s="144"/>
      <c r="AG270" s="144"/>
      <c r="AH270" s="130"/>
      <c r="AI270" s="130"/>
      <c r="AJ270" s="133">
        <f t="shared" si="9"/>
      </c>
      <c r="AK270" s="133">
        <f t="shared" si="10"/>
      </c>
      <c r="AL270" s="134"/>
      <c r="AM270" s="134"/>
      <c r="AN270" s="145"/>
      <c r="AO270" s="136"/>
      <c r="AP270" s="136"/>
      <c r="AQ270" s="148"/>
    </row>
    <row r="271" spans="1:43" s="147" customFormat="1" ht="12.75">
      <c r="A271" s="155">
        <v>229</v>
      </c>
      <c r="B271" s="125"/>
      <c r="C271" s="139"/>
      <c r="D271" s="139"/>
      <c r="E271" s="139"/>
      <c r="F271" s="139"/>
      <c r="G271" s="140"/>
      <c r="H271" s="140"/>
      <c r="I271" s="140"/>
      <c r="J271" s="140"/>
      <c r="K271" s="140"/>
      <c r="L271" s="126"/>
      <c r="M271" s="140"/>
      <c r="N271" s="140"/>
      <c r="O271" s="140"/>
      <c r="P271" s="140"/>
      <c r="Q271" s="140"/>
      <c r="R271" s="141"/>
      <c r="S271" s="130"/>
      <c r="T271" s="128"/>
      <c r="U271" s="130"/>
      <c r="V271" s="142"/>
      <c r="W271" s="130"/>
      <c r="X271" s="130"/>
      <c r="Y271" s="130"/>
      <c r="Z271" s="143"/>
      <c r="AA271" s="130"/>
      <c r="AB271" s="144"/>
      <c r="AC271" s="144"/>
      <c r="AD271" s="144"/>
      <c r="AE271" s="144"/>
      <c r="AF271" s="144"/>
      <c r="AG271" s="144"/>
      <c r="AH271" s="130"/>
      <c r="AI271" s="130"/>
      <c r="AJ271" s="133">
        <f t="shared" si="9"/>
      </c>
      <c r="AK271" s="133">
        <f t="shared" si="10"/>
      </c>
      <c r="AL271" s="134"/>
      <c r="AM271" s="134"/>
      <c r="AN271" s="145"/>
      <c r="AO271" s="136"/>
      <c r="AP271" s="136"/>
      <c r="AQ271" s="148"/>
    </row>
    <row r="272" spans="1:43" s="147" customFormat="1" ht="12.75">
      <c r="A272" s="155">
        <v>230</v>
      </c>
      <c r="B272" s="125"/>
      <c r="C272" s="139"/>
      <c r="D272" s="139"/>
      <c r="E272" s="139"/>
      <c r="F272" s="139"/>
      <c r="G272" s="140"/>
      <c r="H272" s="140"/>
      <c r="I272" s="140"/>
      <c r="J272" s="140"/>
      <c r="K272" s="140"/>
      <c r="L272" s="126"/>
      <c r="M272" s="140"/>
      <c r="N272" s="140"/>
      <c r="O272" s="140"/>
      <c r="P272" s="140"/>
      <c r="Q272" s="140"/>
      <c r="R272" s="141"/>
      <c r="S272" s="130"/>
      <c r="T272" s="128"/>
      <c r="U272" s="130"/>
      <c r="V272" s="142"/>
      <c r="W272" s="130"/>
      <c r="X272" s="130"/>
      <c r="Y272" s="130"/>
      <c r="Z272" s="143"/>
      <c r="AA272" s="130"/>
      <c r="AB272" s="144"/>
      <c r="AC272" s="144"/>
      <c r="AD272" s="144"/>
      <c r="AE272" s="144"/>
      <c r="AF272" s="144"/>
      <c r="AG272" s="144"/>
      <c r="AH272" s="130"/>
      <c r="AI272" s="130"/>
      <c r="AJ272" s="133">
        <f t="shared" si="9"/>
      </c>
      <c r="AK272" s="133">
        <f t="shared" si="10"/>
      </c>
      <c r="AL272" s="134"/>
      <c r="AM272" s="134"/>
      <c r="AN272" s="145"/>
      <c r="AO272" s="136"/>
      <c r="AP272" s="136"/>
      <c r="AQ272" s="148"/>
    </row>
    <row r="273" spans="1:43" s="147" customFormat="1" ht="12.75">
      <c r="A273" s="155">
        <v>231</v>
      </c>
      <c r="B273" s="125"/>
      <c r="C273" s="139"/>
      <c r="D273" s="139"/>
      <c r="E273" s="139"/>
      <c r="F273" s="139"/>
      <c r="G273" s="140"/>
      <c r="H273" s="140"/>
      <c r="I273" s="140"/>
      <c r="J273" s="140"/>
      <c r="K273" s="140"/>
      <c r="L273" s="126"/>
      <c r="M273" s="140"/>
      <c r="N273" s="140"/>
      <c r="O273" s="140"/>
      <c r="P273" s="140"/>
      <c r="Q273" s="140"/>
      <c r="R273" s="141"/>
      <c r="S273" s="130"/>
      <c r="T273" s="128"/>
      <c r="U273" s="130"/>
      <c r="V273" s="142"/>
      <c r="W273" s="130"/>
      <c r="X273" s="130"/>
      <c r="Y273" s="130"/>
      <c r="Z273" s="143"/>
      <c r="AA273" s="130"/>
      <c r="AB273" s="144"/>
      <c r="AC273" s="144"/>
      <c r="AD273" s="144"/>
      <c r="AE273" s="144"/>
      <c r="AF273" s="144"/>
      <c r="AG273" s="144"/>
      <c r="AH273" s="130"/>
      <c r="AI273" s="130"/>
      <c r="AJ273" s="133">
        <f t="shared" si="9"/>
      </c>
      <c r="AK273" s="133">
        <f t="shared" si="10"/>
      </c>
      <c r="AL273" s="134"/>
      <c r="AM273" s="134"/>
      <c r="AN273" s="145"/>
      <c r="AO273" s="136"/>
      <c r="AP273" s="136"/>
      <c r="AQ273" s="148"/>
    </row>
    <row r="274" spans="1:43" s="147" customFormat="1" ht="12.75">
      <c r="A274" s="155">
        <v>232</v>
      </c>
      <c r="B274" s="125"/>
      <c r="C274" s="139"/>
      <c r="D274" s="139"/>
      <c r="E274" s="139"/>
      <c r="F274" s="139"/>
      <c r="G274" s="140"/>
      <c r="H274" s="140"/>
      <c r="I274" s="140"/>
      <c r="J274" s="140"/>
      <c r="K274" s="140"/>
      <c r="L274" s="126"/>
      <c r="M274" s="140"/>
      <c r="N274" s="140"/>
      <c r="O274" s="140"/>
      <c r="P274" s="140"/>
      <c r="Q274" s="140"/>
      <c r="R274" s="141"/>
      <c r="S274" s="130"/>
      <c r="T274" s="128"/>
      <c r="U274" s="130"/>
      <c r="V274" s="142"/>
      <c r="W274" s="130"/>
      <c r="X274" s="130"/>
      <c r="Y274" s="130"/>
      <c r="Z274" s="143"/>
      <c r="AA274" s="130"/>
      <c r="AB274" s="144"/>
      <c r="AC274" s="144"/>
      <c r="AD274" s="144"/>
      <c r="AE274" s="144"/>
      <c r="AF274" s="144"/>
      <c r="AG274" s="144"/>
      <c r="AH274" s="130"/>
      <c r="AI274" s="130"/>
      <c r="AJ274" s="133">
        <f t="shared" si="9"/>
      </c>
      <c r="AK274" s="133">
        <f t="shared" si="10"/>
      </c>
      <c r="AL274" s="134"/>
      <c r="AM274" s="134"/>
      <c r="AN274" s="145"/>
      <c r="AO274" s="136"/>
      <c r="AP274" s="136"/>
      <c r="AQ274" s="148"/>
    </row>
    <row r="275" spans="1:43" s="147" customFormat="1" ht="12.75">
      <c r="A275" s="155">
        <v>233</v>
      </c>
      <c r="B275" s="125"/>
      <c r="C275" s="139"/>
      <c r="D275" s="139"/>
      <c r="E275" s="139"/>
      <c r="F275" s="139"/>
      <c r="G275" s="140"/>
      <c r="H275" s="140"/>
      <c r="I275" s="140"/>
      <c r="J275" s="140"/>
      <c r="K275" s="140"/>
      <c r="L275" s="126"/>
      <c r="M275" s="140"/>
      <c r="N275" s="140"/>
      <c r="O275" s="140"/>
      <c r="P275" s="140"/>
      <c r="Q275" s="140"/>
      <c r="R275" s="141"/>
      <c r="S275" s="130"/>
      <c r="T275" s="128"/>
      <c r="U275" s="130"/>
      <c r="V275" s="142"/>
      <c r="W275" s="130"/>
      <c r="X275" s="130"/>
      <c r="Y275" s="130"/>
      <c r="Z275" s="143"/>
      <c r="AA275" s="130"/>
      <c r="AB275" s="144"/>
      <c r="AC275" s="144"/>
      <c r="AD275" s="144"/>
      <c r="AE275" s="144"/>
      <c r="AF275" s="144"/>
      <c r="AG275" s="144"/>
      <c r="AH275" s="130"/>
      <c r="AI275" s="130"/>
      <c r="AJ275" s="133">
        <f t="shared" si="9"/>
      </c>
      <c r="AK275" s="133">
        <f t="shared" si="10"/>
      </c>
      <c r="AL275" s="134"/>
      <c r="AM275" s="134"/>
      <c r="AN275" s="145"/>
      <c r="AO275" s="136"/>
      <c r="AP275" s="136"/>
      <c r="AQ275" s="148"/>
    </row>
    <row r="276" spans="1:43" s="147" customFormat="1" ht="12.75">
      <c r="A276" s="155">
        <v>234</v>
      </c>
      <c r="B276" s="125"/>
      <c r="C276" s="139"/>
      <c r="D276" s="139"/>
      <c r="E276" s="139"/>
      <c r="F276" s="139"/>
      <c r="G276" s="140"/>
      <c r="H276" s="140"/>
      <c r="I276" s="140"/>
      <c r="J276" s="140"/>
      <c r="K276" s="140"/>
      <c r="L276" s="126"/>
      <c r="M276" s="140"/>
      <c r="N276" s="140"/>
      <c r="O276" s="140"/>
      <c r="P276" s="140"/>
      <c r="Q276" s="140"/>
      <c r="R276" s="141"/>
      <c r="S276" s="130"/>
      <c r="T276" s="128"/>
      <c r="U276" s="130"/>
      <c r="V276" s="142"/>
      <c r="W276" s="130"/>
      <c r="X276" s="130"/>
      <c r="Y276" s="130"/>
      <c r="Z276" s="143"/>
      <c r="AA276" s="130"/>
      <c r="AB276" s="144"/>
      <c r="AC276" s="144"/>
      <c r="AD276" s="144"/>
      <c r="AE276" s="144"/>
      <c r="AF276" s="144"/>
      <c r="AG276" s="144"/>
      <c r="AH276" s="130"/>
      <c r="AI276" s="130"/>
      <c r="AJ276" s="133">
        <f t="shared" si="9"/>
      </c>
      <c r="AK276" s="133">
        <f t="shared" si="10"/>
      </c>
      <c r="AL276" s="134"/>
      <c r="AM276" s="134"/>
      <c r="AN276" s="145"/>
      <c r="AO276" s="136"/>
      <c r="AP276" s="136"/>
      <c r="AQ276" s="148"/>
    </row>
    <row r="277" spans="1:43" s="147" customFormat="1" ht="12.75">
      <c r="A277" s="155">
        <v>235</v>
      </c>
      <c r="B277" s="125"/>
      <c r="C277" s="139"/>
      <c r="D277" s="139"/>
      <c r="E277" s="139"/>
      <c r="F277" s="139"/>
      <c r="G277" s="140"/>
      <c r="H277" s="140"/>
      <c r="I277" s="140"/>
      <c r="J277" s="140"/>
      <c r="K277" s="140"/>
      <c r="L277" s="126"/>
      <c r="M277" s="140"/>
      <c r="N277" s="140"/>
      <c r="O277" s="140"/>
      <c r="P277" s="140"/>
      <c r="Q277" s="140"/>
      <c r="R277" s="141"/>
      <c r="S277" s="130"/>
      <c r="T277" s="128"/>
      <c r="U277" s="130"/>
      <c r="V277" s="142"/>
      <c r="W277" s="130"/>
      <c r="X277" s="130"/>
      <c r="Y277" s="130"/>
      <c r="Z277" s="143"/>
      <c r="AA277" s="130"/>
      <c r="AB277" s="144"/>
      <c r="AC277" s="144"/>
      <c r="AD277" s="144"/>
      <c r="AE277" s="144"/>
      <c r="AF277" s="144"/>
      <c r="AG277" s="144"/>
      <c r="AH277" s="130"/>
      <c r="AI277" s="130"/>
      <c r="AJ277" s="133">
        <f t="shared" si="9"/>
      </c>
      <c r="AK277" s="133">
        <f t="shared" si="10"/>
      </c>
      <c r="AL277" s="134"/>
      <c r="AM277" s="134"/>
      <c r="AN277" s="145"/>
      <c r="AO277" s="136"/>
      <c r="AP277" s="136"/>
      <c r="AQ277" s="148"/>
    </row>
    <row r="278" spans="1:43" s="147" customFormat="1" ht="12.75">
      <c r="A278" s="155">
        <v>236</v>
      </c>
      <c r="B278" s="125"/>
      <c r="C278" s="139"/>
      <c r="D278" s="139"/>
      <c r="E278" s="139"/>
      <c r="F278" s="139"/>
      <c r="G278" s="140"/>
      <c r="H278" s="140"/>
      <c r="I278" s="140"/>
      <c r="J278" s="140"/>
      <c r="K278" s="140"/>
      <c r="L278" s="126"/>
      <c r="M278" s="140"/>
      <c r="N278" s="140"/>
      <c r="O278" s="140"/>
      <c r="P278" s="140"/>
      <c r="Q278" s="140"/>
      <c r="R278" s="141"/>
      <c r="S278" s="130"/>
      <c r="T278" s="128"/>
      <c r="U278" s="130"/>
      <c r="V278" s="142"/>
      <c r="W278" s="130"/>
      <c r="X278" s="130"/>
      <c r="Y278" s="130"/>
      <c r="Z278" s="143"/>
      <c r="AA278" s="130"/>
      <c r="AB278" s="144"/>
      <c r="AC278" s="144"/>
      <c r="AD278" s="144"/>
      <c r="AE278" s="144"/>
      <c r="AF278" s="144"/>
      <c r="AG278" s="144"/>
      <c r="AH278" s="130"/>
      <c r="AI278" s="130"/>
      <c r="AJ278" s="133">
        <f t="shared" si="9"/>
      </c>
      <c r="AK278" s="133">
        <f t="shared" si="10"/>
      </c>
      <c r="AL278" s="134"/>
      <c r="AM278" s="134"/>
      <c r="AN278" s="145"/>
      <c r="AO278" s="136"/>
      <c r="AP278" s="136"/>
      <c r="AQ278" s="148"/>
    </row>
    <row r="279" spans="1:43" s="147" customFormat="1" ht="12.75">
      <c r="A279" s="155">
        <v>237</v>
      </c>
      <c r="B279" s="125"/>
      <c r="C279" s="139"/>
      <c r="D279" s="139"/>
      <c r="E279" s="139"/>
      <c r="F279" s="139"/>
      <c r="G279" s="140"/>
      <c r="H279" s="140"/>
      <c r="I279" s="140"/>
      <c r="J279" s="140"/>
      <c r="K279" s="140"/>
      <c r="L279" s="126"/>
      <c r="M279" s="140"/>
      <c r="N279" s="140"/>
      <c r="O279" s="140"/>
      <c r="P279" s="140"/>
      <c r="Q279" s="140"/>
      <c r="R279" s="141"/>
      <c r="S279" s="130"/>
      <c r="T279" s="128"/>
      <c r="U279" s="130"/>
      <c r="V279" s="142"/>
      <c r="W279" s="130"/>
      <c r="X279" s="130"/>
      <c r="Y279" s="130"/>
      <c r="Z279" s="143"/>
      <c r="AA279" s="130"/>
      <c r="AB279" s="144"/>
      <c r="AC279" s="144"/>
      <c r="AD279" s="144"/>
      <c r="AE279" s="144"/>
      <c r="AF279" s="144"/>
      <c r="AG279" s="144"/>
      <c r="AH279" s="130"/>
      <c r="AI279" s="130"/>
      <c r="AJ279" s="133">
        <f t="shared" si="9"/>
      </c>
      <c r="AK279" s="133">
        <f t="shared" si="10"/>
      </c>
      <c r="AL279" s="134"/>
      <c r="AM279" s="134"/>
      <c r="AN279" s="145"/>
      <c r="AO279" s="136"/>
      <c r="AP279" s="136"/>
      <c r="AQ279" s="148"/>
    </row>
    <row r="280" spans="1:43" s="147" customFormat="1" ht="12.75">
      <c r="A280" s="155">
        <v>238</v>
      </c>
      <c r="B280" s="125"/>
      <c r="C280" s="139"/>
      <c r="D280" s="139"/>
      <c r="E280" s="139"/>
      <c r="F280" s="139"/>
      <c r="G280" s="140"/>
      <c r="H280" s="140"/>
      <c r="I280" s="140"/>
      <c r="J280" s="140"/>
      <c r="K280" s="140"/>
      <c r="L280" s="126"/>
      <c r="M280" s="140"/>
      <c r="N280" s="140"/>
      <c r="O280" s="140"/>
      <c r="P280" s="140"/>
      <c r="Q280" s="140"/>
      <c r="R280" s="141"/>
      <c r="S280" s="130"/>
      <c r="T280" s="128"/>
      <c r="U280" s="130"/>
      <c r="V280" s="142"/>
      <c r="W280" s="130"/>
      <c r="X280" s="130"/>
      <c r="Y280" s="130"/>
      <c r="Z280" s="143"/>
      <c r="AA280" s="130"/>
      <c r="AB280" s="144"/>
      <c r="AC280" s="144"/>
      <c r="AD280" s="144"/>
      <c r="AE280" s="144"/>
      <c r="AF280" s="144"/>
      <c r="AG280" s="144"/>
      <c r="AH280" s="130"/>
      <c r="AI280" s="130"/>
      <c r="AJ280" s="133">
        <f t="shared" si="9"/>
      </c>
      <c r="AK280" s="133">
        <f t="shared" si="10"/>
      </c>
      <c r="AL280" s="134"/>
      <c r="AM280" s="134"/>
      <c r="AN280" s="145"/>
      <c r="AO280" s="136"/>
      <c r="AP280" s="136"/>
      <c r="AQ280" s="148"/>
    </row>
    <row r="281" spans="1:43" s="147" customFormat="1" ht="12.75">
      <c r="A281" s="155">
        <v>239</v>
      </c>
      <c r="B281" s="125"/>
      <c r="C281" s="139"/>
      <c r="D281" s="139"/>
      <c r="E281" s="139"/>
      <c r="F281" s="139"/>
      <c r="G281" s="140"/>
      <c r="H281" s="140"/>
      <c r="I281" s="140"/>
      <c r="J281" s="140"/>
      <c r="K281" s="140"/>
      <c r="L281" s="126"/>
      <c r="M281" s="140"/>
      <c r="N281" s="140"/>
      <c r="O281" s="140"/>
      <c r="P281" s="140"/>
      <c r="Q281" s="140"/>
      <c r="R281" s="141"/>
      <c r="S281" s="130"/>
      <c r="T281" s="128"/>
      <c r="U281" s="130"/>
      <c r="V281" s="142"/>
      <c r="W281" s="130"/>
      <c r="X281" s="130"/>
      <c r="Y281" s="130"/>
      <c r="Z281" s="143"/>
      <c r="AA281" s="130"/>
      <c r="AB281" s="144"/>
      <c r="AC281" s="144"/>
      <c r="AD281" s="144"/>
      <c r="AE281" s="144"/>
      <c r="AF281" s="144"/>
      <c r="AG281" s="144"/>
      <c r="AH281" s="130"/>
      <c r="AI281" s="130"/>
      <c r="AJ281" s="133">
        <f t="shared" si="9"/>
      </c>
      <c r="AK281" s="133">
        <f t="shared" si="10"/>
      </c>
      <c r="AL281" s="134"/>
      <c r="AM281" s="134"/>
      <c r="AN281" s="145"/>
      <c r="AO281" s="136"/>
      <c r="AP281" s="136"/>
      <c r="AQ281" s="148"/>
    </row>
    <row r="282" spans="1:43" s="147" customFormat="1" ht="12.75">
      <c r="A282" s="155">
        <v>240</v>
      </c>
      <c r="B282" s="125"/>
      <c r="C282" s="139"/>
      <c r="D282" s="139"/>
      <c r="E282" s="139"/>
      <c r="F282" s="139"/>
      <c r="G282" s="140"/>
      <c r="H282" s="140"/>
      <c r="I282" s="140"/>
      <c r="J282" s="140"/>
      <c r="K282" s="140"/>
      <c r="L282" s="126"/>
      <c r="M282" s="140"/>
      <c r="N282" s="140"/>
      <c r="O282" s="140"/>
      <c r="P282" s="140"/>
      <c r="Q282" s="140"/>
      <c r="R282" s="141"/>
      <c r="S282" s="130"/>
      <c r="T282" s="128"/>
      <c r="U282" s="130"/>
      <c r="V282" s="142"/>
      <c r="W282" s="130"/>
      <c r="X282" s="130"/>
      <c r="Y282" s="130"/>
      <c r="Z282" s="143"/>
      <c r="AA282" s="130"/>
      <c r="AB282" s="144"/>
      <c r="AC282" s="144"/>
      <c r="AD282" s="144"/>
      <c r="AE282" s="144"/>
      <c r="AF282" s="144"/>
      <c r="AG282" s="144"/>
      <c r="AH282" s="130"/>
      <c r="AI282" s="130"/>
      <c r="AJ282" s="133">
        <f t="shared" si="9"/>
      </c>
      <c r="AK282" s="133">
        <f t="shared" si="10"/>
      </c>
      <c r="AL282" s="134"/>
      <c r="AM282" s="134"/>
      <c r="AN282" s="145"/>
      <c r="AO282" s="136"/>
      <c r="AP282" s="136"/>
      <c r="AQ282" s="148"/>
    </row>
    <row r="283" spans="1:43" s="147" customFormat="1" ht="12.75">
      <c r="A283" s="155">
        <v>241</v>
      </c>
      <c r="B283" s="125"/>
      <c r="C283" s="139"/>
      <c r="D283" s="139"/>
      <c r="E283" s="139"/>
      <c r="F283" s="139"/>
      <c r="G283" s="140"/>
      <c r="H283" s="140"/>
      <c r="I283" s="140"/>
      <c r="J283" s="140"/>
      <c r="K283" s="140"/>
      <c r="L283" s="126"/>
      <c r="M283" s="140"/>
      <c r="N283" s="140"/>
      <c r="O283" s="140"/>
      <c r="P283" s="140"/>
      <c r="Q283" s="140"/>
      <c r="R283" s="141"/>
      <c r="S283" s="130"/>
      <c r="T283" s="128"/>
      <c r="U283" s="130"/>
      <c r="V283" s="142"/>
      <c r="W283" s="130"/>
      <c r="X283" s="130"/>
      <c r="Y283" s="130"/>
      <c r="Z283" s="143"/>
      <c r="AA283" s="130"/>
      <c r="AB283" s="144"/>
      <c r="AC283" s="144"/>
      <c r="AD283" s="144"/>
      <c r="AE283" s="144"/>
      <c r="AF283" s="144"/>
      <c r="AG283" s="144"/>
      <c r="AH283" s="130"/>
      <c r="AI283" s="130"/>
      <c r="AJ283" s="133">
        <f t="shared" si="9"/>
      </c>
      <c r="AK283" s="133">
        <f t="shared" si="10"/>
      </c>
      <c r="AL283" s="134"/>
      <c r="AM283" s="134"/>
      <c r="AN283" s="145"/>
      <c r="AO283" s="136"/>
      <c r="AP283" s="136"/>
      <c r="AQ283" s="148"/>
    </row>
    <row r="284" spans="1:43" s="147" customFormat="1" ht="12.75">
      <c r="A284" s="155">
        <v>242</v>
      </c>
      <c r="B284" s="125"/>
      <c r="C284" s="139"/>
      <c r="D284" s="139"/>
      <c r="E284" s="139"/>
      <c r="F284" s="139"/>
      <c r="G284" s="140"/>
      <c r="H284" s="140"/>
      <c r="I284" s="140"/>
      <c r="J284" s="140"/>
      <c r="K284" s="140"/>
      <c r="L284" s="126"/>
      <c r="M284" s="140"/>
      <c r="N284" s="140"/>
      <c r="O284" s="140"/>
      <c r="P284" s="140"/>
      <c r="Q284" s="140"/>
      <c r="R284" s="141"/>
      <c r="S284" s="130"/>
      <c r="T284" s="128"/>
      <c r="U284" s="130"/>
      <c r="V284" s="142"/>
      <c r="W284" s="130"/>
      <c r="X284" s="130"/>
      <c r="Y284" s="130"/>
      <c r="Z284" s="143"/>
      <c r="AA284" s="130"/>
      <c r="AB284" s="144"/>
      <c r="AC284" s="144"/>
      <c r="AD284" s="144"/>
      <c r="AE284" s="144"/>
      <c r="AF284" s="144"/>
      <c r="AG284" s="144"/>
      <c r="AH284" s="130"/>
      <c r="AI284" s="130"/>
      <c r="AJ284" s="133">
        <f t="shared" si="9"/>
      </c>
      <c r="AK284" s="133">
        <f t="shared" si="10"/>
      </c>
      <c r="AL284" s="134"/>
      <c r="AM284" s="134"/>
      <c r="AN284" s="145"/>
      <c r="AO284" s="136"/>
      <c r="AP284" s="136"/>
      <c r="AQ284" s="148"/>
    </row>
    <row r="285" spans="1:43" s="147" customFormat="1" ht="12.75">
      <c r="A285" s="155">
        <v>243</v>
      </c>
      <c r="B285" s="125"/>
      <c r="C285" s="139"/>
      <c r="D285" s="139"/>
      <c r="E285" s="139"/>
      <c r="F285" s="139"/>
      <c r="G285" s="140"/>
      <c r="H285" s="140"/>
      <c r="I285" s="140"/>
      <c r="J285" s="140"/>
      <c r="K285" s="140"/>
      <c r="L285" s="126"/>
      <c r="M285" s="140"/>
      <c r="N285" s="140"/>
      <c r="O285" s="140"/>
      <c r="P285" s="140"/>
      <c r="Q285" s="140"/>
      <c r="R285" s="141"/>
      <c r="S285" s="130"/>
      <c r="T285" s="128"/>
      <c r="U285" s="130"/>
      <c r="V285" s="142"/>
      <c r="W285" s="130"/>
      <c r="X285" s="130"/>
      <c r="Y285" s="130"/>
      <c r="Z285" s="143"/>
      <c r="AA285" s="130"/>
      <c r="AB285" s="144"/>
      <c r="AC285" s="144"/>
      <c r="AD285" s="144"/>
      <c r="AE285" s="144"/>
      <c r="AF285" s="144"/>
      <c r="AG285" s="144"/>
      <c r="AH285" s="130"/>
      <c r="AI285" s="130"/>
      <c r="AJ285" s="133">
        <f t="shared" si="9"/>
      </c>
      <c r="AK285" s="133">
        <f t="shared" si="10"/>
      </c>
      <c r="AL285" s="134"/>
      <c r="AM285" s="134"/>
      <c r="AN285" s="145"/>
      <c r="AO285" s="136"/>
      <c r="AP285" s="136"/>
      <c r="AQ285" s="148"/>
    </row>
    <row r="286" spans="1:43" s="147" customFormat="1" ht="12.75">
      <c r="A286" s="155">
        <v>244</v>
      </c>
      <c r="B286" s="125"/>
      <c r="C286" s="139"/>
      <c r="D286" s="139"/>
      <c r="E286" s="139"/>
      <c r="F286" s="139"/>
      <c r="G286" s="140"/>
      <c r="H286" s="140"/>
      <c r="I286" s="140"/>
      <c r="J286" s="140"/>
      <c r="K286" s="140"/>
      <c r="L286" s="126"/>
      <c r="M286" s="140"/>
      <c r="N286" s="140"/>
      <c r="O286" s="140"/>
      <c r="P286" s="140"/>
      <c r="Q286" s="140"/>
      <c r="R286" s="141"/>
      <c r="S286" s="130"/>
      <c r="T286" s="128"/>
      <c r="U286" s="130"/>
      <c r="V286" s="142"/>
      <c r="W286" s="130"/>
      <c r="X286" s="130"/>
      <c r="Y286" s="130"/>
      <c r="Z286" s="143"/>
      <c r="AA286" s="130"/>
      <c r="AB286" s="144"/>
      <c r="AC286" s="144"/>
      <c r="AD286" s="144"/>
      <c r="AE286" s="144"/>
      <c r="AF286" s="144"/>
      <c r="AG286" s="144"/>
      <c r="AH286" s="130"/>
      <c r="AI286" s="130"/>
      <c r="AJ286" s="133">
        <f t="shared" si="9"/>
      </c>
      <c r="AK286" s="133">
        <f t="shared" si="10"/>
      </c>
      <c r="AL286" s="134"/>
      <c r="AM286" s="134"/>
      <c r="AN286" s="145"/>
      <c r="AO286" s="136"/>
      <c r="AP286" s="136"/>
      <c r="AQ286" s="148"/>
    </row>
    <row r="287" spans="1:43" s="147" customFormat="1" ht="12.75">
      <c r="A287" s="155">
        <v>245</v>
      </c>
      <c r="B287" s="125"/>
      <c r="C287" s="139"/>
      <c r="D287" s="139"/>
      <c r="E287" s="139"/>
      <c r="F287" s="139"/>
      <c r="G287" s="140"/>
      <c r="H287" s="140"/>
      <c r="I287" s="140"/>
      <c r="J287" s="140"/>
      <c r="K287" s="140"/>
      <c r="L287" s="126"/>
      <c r="M287" s="140"/>
      <c r="N287" s="140"/>
      <c r="O287" s="140"/>
      <c r="P287" s="140"/>
      <c r="Q287" s="140"/>
      <c r="R287" s="141"/>
      <c r="S287" s="130"/>
      <c r="T287" s="128"/>
      <c r="U287" s="130"/>
      <c r="V287" s="142"/>
      <c r="W287" s="130"/>
      <c r="X287" s="130"/>
      <c r="Y287" s="130"/>
      <c r="Z287" s="143"/>
      <c r="AA287" s="130"/>
      <c r="AB287" s="144"/>
      <c r="AC287" s="144"/>
      <c r="AD287" s="144"/>
      <c r="AE287" s="144"/>
      <c r="AF287" s="144"/>
      <c r="AG287" s="144"/>
      <c r="AH287" s="130"/>
      <c r="AI287" s="130"/>
      <c r="AJ287" s="133">
        <f t="shared" si="9"/>
      </c>
      <c r="AK287" s="133">
        <f t="shared" si="10"/>
      </c>
      <c r="AL287" s="134"/>
      <c r="AM287" s="134"/>
      <c r="AN287" s="145"/>
      <c r="AO287" s="136"/>
      <c r="AP287" s="136"/>
      <c r="AQ287" s="148"/>
    </row>
    <row r="288" spans="1:43" s="147" customFormat="1" ht="12.75">
      <c r="A288" s="155">
        <v>246</v>
      </c>
      <c r="B288" s="125"/>
      <c r="C288" s="139"/>
      <c r="D288" s="139"/>
      <c r="E288" s="139"/>
      <c r="F288" s="139"/>
      <c r="G288" s="140"/>
      <c r="H288" s="140"/>
      <c r="I288" s="140"/>
      <c r="J288" s="140"/>
      <c r="K288" s="140"/>
      <c r="L288" s="126"/>
      <c r="M288" s="140"/>
      <c r="N288" s="140"/>
      <c r="O288" s="140"/>
      <c r="P288" s="140"/>
      <c r="Q288" s="140"/>
      <c r="R288" s="141"/>
      <c r="S288" s="130"/>
      <c r="T288" s="128"/>
      <c r="U288" s="130"/>
      <c r="V288" s="142"/>
      <c r="W288" s="130"/>
      <c r="X288" s="130"/>
      <c r="Y288" s="130"/>
      <c r="Z288" s="143"/>
      <c r="AA288" s="130"/>
      <c r="AB288" s="144"/>
      <c r="AC288" s="144"/>
      <c r="AD288" s="144"/>
      <c r="AE288" s="144"/>
      <c r="AF288" s="144"/>
      <c r="AG288" s="144"/>
      <c r="AH288" s="130"/>
      <c r="AI288" s="130"/>
      <c r="AJ288" s="133">
        <f t="shared" si="9"/>
      </c>
      <c r="AK288" s="133">
        <f t="shared" si="10"/>
      </c>
      <c r="AL288" s="134"/>
      <c r="AM288" s="134"/>
      <c r="AN288" s="145"/>
      <c r="AO288" s="136"/>
      <c r="AP288" s="136"/>
      <c r="AQ288" s="148"/>
    </row>
    <row r="289" spans="1:43" s="147" customFormat="1" ht="12.75">
      <c r="A289" s="155">
        <v>247</v>
      </c>
      <c r="B289" s="125"/>
      <c r="C289" s="139"/>
      <c r="D289" s="139"/>
      <c r="E289" s="139"/>
      <c r="F289" s="139"/>
      <c r="G289" s="140"/>
      <c r="H289" s="140"/>
      <c r="I289" s="140"/>
      <c r="J289" s="140"/>
      <c r="K289" s="140"/>
      <c r="L289" s="126"/>
      <c r="M289" s="140"/>
      <c r="N289" s="140"/>
      <c r="O289" s="140"/>
      <c r="P289" s="140"/>
      <c r="Q289" s="140"/>
      <c r="R289" s="141"/>
      <c r="S289" s="130"/>
      <c r="T289" s="128"/>
      <c r="U289" s="130"/>
      <c r="V289" s="142"/>
      <c r="W289" s="130"/>
      <c r="X289" s="130"/>
      <c r="Y289" s="130"/>
      <c r="Z289" s="143"/>
      <c r="AA289" s="130"/>
      <c r="AB289" s="144"/>
      <c r="AC289" s="144"/>
      <c r="AD289" s="144"/>
      <c r="AE289" s="144"/>
      <c r="AF289" s="144"/>
      <c r="AG289" s="144"/>
      <c r="AH289" s="130"/>
      <c r="AI289" s="130"/>
      <c r="AJ289" s="133">
        <f t="shared" si="9"/>
      </c>
      <c r="AK289" s="133">
        <f t="shared" si="10"/>
      </c>
      <c r="AL289" s="134"/>
      <c r="AM289" s="134"/>
      <c r="AN289" s="145"/>
      <c r="AO289" s="136"/>
      <c r="AP289" s="136"/>
      <c r="AQ289" s="148"/>
    </row>
    <row r="290" spans="1:43" s="147" customFormat="1" ht="12.75">
      <c r="A290" s="155">
        <v>248</v>
      </c>
      <c r="B290" s="125"/>
      <c r="C290" s="139"/>
      <c r="D290" s="139"/>
      <c r="E290" s="139"/>
      <c r="F290" s="139"/>
      <c r="G290" s="140"/>
      <c r="H290" s="140"/>
      <c r="I290" s="140"/>
      <c r="J290" s="140"/>
      <c r="K290" s="140"/>
      <c r="L290" s="126"/>
      <c r="M290" s="140"/>
      <c r="N290" s="140"/>
      <c r="O290" s="140"/>
      <c r="P290" s="140"/>
      <c r="Q290" s="140"/>
      <c r="R290" s="141"/>
      <c r="S290" s="130"/>
      <c r="T290" s="128"/>
      <c r="U290" s="130"/>
      <c r="V290" s="142"/>
      <c r="W290" s="130"/>
      <c r="X290" s="130"/>
      <c r="Y290" s="130"/>
      <c r="Z290" s="143"/>
      <c r="AA290" s="130"/>
      <c r="AB290" s="144"/>
      <c r="AC290" s="144"/>
      <c r="AD290" s="144"/>
      <c r="AE290" s="144"/>
      <c r="AF290" s="144"/>
      <c r="AG290" s="144"/>
      <c r="AH290" s="130"/>
      <c r="AI290" s="130"/>
      <c r="AJ290" s="133">
        <f t="shared" si="9"/>
      </c>
      <c r="AK290" s="133">
        <f t="shared" si="10"/>
      </c>
      <c r="AL290" s="134"/>
      <c r="AM290" s="134"/>
      <c r="AN290" s="145"/>
      <c r="AO290" s="136"/>
      <c r="AP290" s="136"/>
      <c r="AQ290" s="148"/>
    </row>
    <row r="291" spans="1:43" s="147" customFormat="1" ht="12.75">
      <c r="A291" s="155">
        <v>249</v>
      </c>
      <c r="B291" s="125"/>
      <c r="C291" s="139"/>
      <c r="D291" s="139"/>
      <c r="E291" s="139"/>
      <c r="F291" s="139"/>
      <c r="G291" s="140"/>
      <c r="H291" s="140"/>
      <c r="I291" s="140"/>
      <c r="J291" s="140"/>
      <c r="K291" s="140"/>
      <c r="L291" s="126"/>
      <c r="M291" s="140"/>
      <c r="N291" s="140"/>
      <c r="O291" s="140"/>
      <c r="P291" s="140"/>
      <c r="Q291" s="140"/>
      <c r="R291" s="141"/>
      <c r="S291" s="130"/>
      <c r="T291" s="128"/>
      <c r="U291" s="130"/>
      <c r="V291" s="142"/>
      <c r="W291" s="130"/>
      <c r="X291" s="130"/>
      <c r="Y291" s="130"/>
      <c r="Z291" s="143"/>
      <c r="AA291" s="130"/>
      <c r="AB291" s="144"/>
      <c r="AC291" s="144"/>
      <c r="AD291" s="144"/>
      <c r="AE291" s="144"/>
      <c r="AF291" s="144"/>
      <c r="AG291" s="144"/>
      <c r="AH291" s="130"/>
      <c r="AI291" s="130"/>
      <c r="AJ291" s="133">
        <f t="shared" si="9"/>
      </c>
      <c r="AK291" s="133">
        <f t="shared" si="10"/>
      </c>
      <c r="AL291" s="134"/>
      <c r="AM291" s="134"/>
      <c r="AN291" s="145"/>
      <c r="AO291" s="136"/>
      <c r="AP291" s="136"/>
      <c r="AQ291" s="148"/>
    </row>
    <row r="292" spans="1:43" s="147" customFormat="1" ht="12.75">
      <c r="A292" s="155">
        <v>250</v>
      </c>
      <c r="B292" s="125"/>
      <c r="C292" s="139"/>
      <c r="D292" s="139"/>
      <c r="E292" s="139"/>
      <c r="F292" s="139"/>
      <c r="G292" s="140"/>
      <c r="H292" s="140"/>
      <c r="I292" s="140"/>
      <c r="J292" s="140"/>
      <c r="K292" s="140"/>
      <c r="L292" s="126"/>
      <c r="M292" s="140"/>
      <c r="N292" s="140"/>
      <c r="O292" s="140"/>
      <c r="P292" s="140"/>
      <c r="Q292" s="140"/>
      <c r="R292" s="141"/>
      <c r="S292" s="130"/>
      <c r="T292" s="128"/>
      <c r="U292" s="130"/>
      <c r="V292" s="142"/>
      <c r="W292" s="130"/>
      <c r="X292" s="130"/>
      <c r="Y292" s="130"/>
      <c r="Z292" s="143"/>
      <c r="AA292" s="130"/>
      <c r="AB292" s="144"/>
      <c r="AC292" s="144"/>
      <c r="AD292" s="144"/>
      <c r="AE292" s="144"/>
      <c r="AF292" s="144"/>
      <c r="AG292" s="144"/>
      <c r="AH292" s="130"/>
      <c r="AI292" s="130"/>
      <c r="AJ292" s="133">
        <f t="shared" si="9"/>
      </c>
      <c r="AK292" s="133">
        <f t="shared" si="10"/>
      </c>
      <c r="AL292" s="134"/>
      <c r="AM292" s="134"/>
      <c r="AN292" s="145"/>
      <c r="AO292" s="136"/>
      <c r="AP292" s="136"/>
      <c r="AQ292" s="148"/>
    </row>
    <row r="293" spans="1:43" s="147" customFormat="1" ht="12.75">
      <c r="A293" s="155">
        <v>252</v>
      </c>
      <c r="B293" s="125"/>
      <c r="C293" s="139"/>
      <c r="D293" s="139"/>
      <c r="E293" s="139"/>
      <c r="F293" s="139"/>
      <c r="G293" s="140"/>
      <c r="H293" s="140"/>
      <c r="I293" s="140"/>
      <c r="J293" s="140"/>
      <c r="K293" s="140"/>
      <c r="L293" s="126"/>
      <c r="M293" s="140"/>
      <c r="N293" s="140"/>
      <c r="O293" s="140"/>
      <c r="P293" s="140"/>
      <c r="Q293" s="140"/>
      <c r="R293" s="141"/>
      <c r="S293" s="130"/>
      <c r="T293" s="128"/>
      <c r="U293" s="130"/>
      <c r="V293" s="142"/>
      <c r="W293" s="130"/>
      <c r="X293" s="130"/>
      <c r="Y293" s="130"/>
      <c r="Z293" s="143"/>
      <c r="AA293" s="130"/>
      <c r="AB293" s="144"/>
      <c r="AC293" s="144"/>
      <c r="AD293" s="144"/>
      <c r="AE293" s="144"/>
      <c r="AF293" s="144"/>
      <c r="AG293" s="144"/>
      <c r="AH293" s="130"/>
      <c r="AI293" s="130"/>
      <c r="AJ293" s="133">
        <f t="shared" si="9"/>
      </c>
      <c r="AK293" s="133">
        <f t="shared" si="10"/>
      </c>
      <c r="AL293" s="134"/>
      <c r="AM293" s="134"/>
      <c r="AN293" s="145"/>
      <c r="AO293" s="136"/>
      <c r="AP293" s="136"/>
      <c r="AQ293" s="148"/>
    </row>
    <row r="294" spans="1:43" s="147" customFormat="1" ht="12.75">
      <c r="A294" s="155">
        <v>253</v>
      </c>
      <c r="B294" s="125"/>
      <c r="C294" s="139"/>
      <c r="D294" s="139"/>
      <c r="E294" s="139"/>
      <c r="F294" s="139"/>
      <c r="G294" s="140"/>
      <c r="H294" s="140"/>
      <c r="I294" s="140"/>
      <c r="J294" s="140"/>
      <c r="K294" s="140"/>
      <c r="L294" s="126"/>
      <c r="M294" s="140"/>
      <c r="N294" s="140"/>
      <c r="O294" s="140"/>
      <c r="P294" s="140"/>
      <c r="Q294" s="140"/>
      <c r="R294" s="141"/>
      <c r="S294" s="130"/>
      <c r="T294" s="128"/>
      <c r="U294" s="130"/>
      <c r="V294" s="142"/>
      <c r="W294" s="130"/>
      <c r="X294" s="130"/>
      <c r="Y294" s="130"/>
      <c r="Z294" s="143"/>
      <c r="AA294" s="130"/>
      <c r="AB294" s="144"/>
      <c r="AC294" s="144"/>
      <c r="AD294" s="144"/>
      <c r="AE294" s="144"/>
      <c r="AF294" s="144"/>
      <c r="AG294" s="144"/>
      <c r="AH294" s="130"/>
      <c r="AI294" s="130"/>
      <c r="AJ294" s="133">
        <f t="shared" si="9"/>
      </c>
      <c r="AK294" s="133">
        <f t="shared" si="10"/>
      </c>
      <c r="AL294" s="134"/>
      <c r="AM294" s="134"/>
      <c r="AN294" s="145"/>
      <c r="AO294" s="136"/>
      <c r="AP294" s="136"/>
      <c r="AQ294" s="148"/>
    </row>
    <row r="295" spans="1:43" s="147" customFormat="1" ht="12.75">
      <c r="A295" s="155">
        <v>254</v>
      </c>
      <c r="B295" s="125"/>
      <c r="C295" s="139"/>
      <c r="D295" s="139"/>
      <c r="E295" s="139"/>
      <c r="F295" s="139"/>
      <c r="G295" s="140"/>
      <c r="H295" s="140"/>
      <c r="I295" s="140"/>
      <c r="J295" s="140"/>
      <c r="K295" s="140"/>
      <c r="L295" s="126"/>
      <c r="M295" s="140"/>
      <c r="N295" s="140"/>
      <c r="O295" s="140"/>
      <c r="P295" s="140"/>
      <c r="Q295" s="140"/>
      <c r="R295" s="141"/>
      <c r="S295" s="130"/>
      <c r="T295" s="128"/>
      <c r="U295" s="130"/>
      <c r="V295" s="142"/>
      <c r="W295" s="130"/>
      <c r="X295" s="130"/>
      <c r="Y295" s="130"/>
      <c r="Z295" s="143"/>
      <c r="AA295" s="130"/>
      <c r="AB295" s="144"/>
      <c r="AC295" s="144"/>
      <c r="AD295" s="144"/>
      <c r="AE295" s="144"/>
      <c r="AF295" s="144"/>
      <c r="AG295" s="144"/>
      <c r="AH295" s="130"/>
      <c r="AI295" s="130"/>
      <c r="AJ295" s="133">
        <f t="shared" si="9"/>
      </c>
      <c r="AK295" s="133">
        <f t="shared" si="10"/>
      </c>
      <c r="AL295" s="134"/>
      <c r="AM295" s="134"/>
      <c r="AN295" s="145"/>
      <c r="AO295" s="136"/>
      <c r="AP295" s="136"/>
      <c r="AQ295" s="148"/>
    </row>
    <row r="296" spans="1:43" ht="12.75">
      <c r="A296" s="155">
        <v>255</v>
      </c>
      <c r="B296" s="125"/>
      <c r="C296" s="139"/>
      <c r="D296" s="139"/>
      <c r="E296" s="139"/>
      <c r="F296" s="139"/>
      <c r="G296" s="140"/>
      <c r="H296" s="140"/>
      <c r="I296" s="140"/>
      <c r="J296" s="140"/>
      <c r="K296" s="140"/>
      <c r="L296" s="126"/>
      <c r="M296" s="140"/>
      <c r="N296" s="140"/>
      <c r="O296" s="140"/>
      <c r="P296" s="140"/>
      <c r="Q296" s="140"/>
      <c r="R296" s="141"/>
      <c r="S296" s="130"/>
      <c r="T296" s="128"/>
      <c r="U296" s="130"/>
      <c r="V296" s="142"/>
      <c r="W296" s="130"/>
      <c r="X296" s="130"/>
      <c r="Y296" s="130"/>
      <c r="Z296" s="143"/>
      <c r="AA296" s="130"/>
      <c r="AB296" s="144"/>
      <c r="AC296" s="144"/>
      <c r="AD296" s="144"/>
      <c r="AE296" s="144"/>
      <c r="AF296" s="144"/>
      <c r="AG296" s="144"/>
      <c r="AH296" s="130"/>
      <c r="AI296" s="130"/>
      <c r="AJ296" s="133">
        <f t="shared" si="9"/>
      </c>
      <c r="AK296" s="133">
        <f t="shared" si="10"/>
      </c>
      <c r="AL296" s="134"/>
      <c r="AM296" s="134"/>
      <c r="AN296" s="145"/>
      <c r="AO296" s="136"/>
      <c r="AP296" s="136"/>
      <c r="AQ296" s="148"/>
    </row>
    <row r="297" spans="1:43" ht="12.75">
      <c r="A297" s="155">
        <v>256</v>
      </c>
      <c r="B297" s="125"/>
      <c r="C297" s="139"/>
      <c r="D297" s="139"/>
      <c r="E297" s="139"/>
      <c r="F297" s="139"/>
      <c r="G297" s="140"/>
      <c r="H297" s="140"/>
      <c r="I297" s="140"/>
      <c r="J297" s="140"/>
      <c r="K297" s="140"/>
      <c r="L297" s="126"/>
      <c r="M297" s="140"/>
      <c r="N297" s="140"/>
      <c r="O297" s="140"/>
      <c r="P297" s="140"/>
      <c r="Q297" s="140"/>
      <c r="R297" s="141"/>
      <c r="S297" s="130"/>
      <c r="T297" s="128"/>
      <c r="U297" s="130"/>
      <c r="V297" s="142"/>
      <c r="W297" s="130"/>
      <c r="X297" s="130"/>
      <c r="Y297" s="130"/>
      <c r="Z297" s="143"/>
      <c r="AA297" s="130"/>
      <c r="AB297" s="144"/>
      <c r="AC297" s="144"/>
      <c r="AD297" s="144"/>
      <c r="AE297" s="144"/>
      <c r="AF297" s="144"/>
      <c r="AG297" s="144"/>
      <c r="AH297" s="130"/>
      <c r="AI297" s="130"/>
      <c r="AJ297" s="133">
        <f t="shared" si="9"/>
      </c>
      <c r="AK297" s="133">
        <f t="shared" si="10"/>
      </c>
      <c r="AL297" s="134"/>
      <c r="AM297" s="134"/>
      <c r="AN297" s="145"/>
      <c r="AO297" s="136"/>
      <c r="AP297" s="136"/>
      <c r="AQ297" s="148"/>
    </row>
    <row r="298" spans="1:43" ht="12.75">
      <c r="A298" s="155">
        <v>257</v>
      </c>
      <c r="B298" s="125"/>
      <c r="C298" s="139"/>
      <c r="D298" s="139"/>
      <c r="E298" s="139"/>
      <c r="F298" s="139"/>
      <c r="G298" s="140"/>
      <c r="H298" s="140"/>
      <c r="I298" s="140"/>
      <c r="J298" s="140"/>
      <c r="K298" s="140"/>
      <c r="L298" s="126"/>
      <c r="M298" s="140"/>
      <c r="N298" s="140"/>
      <c r="O298" s="140"/>
      <c r="P298" s="140"/>
      <c r="Q298" s="140"/>
      <c r="R298" s="141"/>
      <c r="S298" s="130"/>
      <c r="T298" s="128"/>
      <c r="U298" s="130"/>
      <c r="V298" s="142"/>
      <c r="W298" s="130"/>
      <c r="X298" s="130"/>
      <c r="Y298" s="130"/>
      <c r="Z298" s="143"/>
      <c r="AA298" s="130"/>
      <c r="AB298" s="144"/>
      <c r="AC298" s="144"/>
      <c r="AD298" s="144"/>
      <c r="AE298" s="144"/>
      <c r="AF298" s="144"/>
      <c r="AG298" s="144"/>
      <c r="AH298" s="130"/>
      <c r="AI298" s="130"/>
      <c r="AJ298" s="133">
        <f t="shared" si="9"/>
      </c>
      <c r="AK298" s="133">
        <f t="shared" si="10"/>
      </c>
      <c r="AL298" s="134"/>
      <c r="AM298" s="134"/>
      <c r="AN298" s="145"/>
      <c r="AO298" s="136"/>
      <c r="AP298" s="136"/>
      <c r="AQ298" s="148"/>
    </row>
    <row r="299" spans="1:43" ht="12.75">
      <c r="A299" s="155">
        <v>258</v>
      </c>
      <c r="B299" s="125"/>
      <c r="C299" s="139"/>
      <c r="D299" s="139"/>
      <c r="E299" s="139"/>
      <c r="F299" s="139"/>
      <c r="G299" s="140"/>
      <c r="H299" s="140"/>
      <c r="I299" s="140"/>
      <c r="J299" s="140"/>
      <c r="K299" s="140"/>
      <c r="L299" s="126"/>
      <c r="M299" s="140"/>
      <c r="N299" s="140"/>
      <c r="O299" s="140"/>
      <c r="P299" s="140"/>
      <c r="Q299" s="140"/>
      <c r="R299" s="141"/>
      <c r="S299" s="130"/>
      <c r="T299" s="128"/>
      <c r="U299" s="130"/>
      <c r="V299" s="142"/>
      <c r="W299" s="130"/>
      <c r="X299" s="130"/>
      <c r="Y299" s="130"/>
      <c r="Z299" s="143"/>
      <c r="AA299" s="130"/>
      <c r="AB299" s="144"/>
      <c r="AC299" s="144"/>
      <c r="AD299" s="144"/>
      <c r="AE299" s="144"/>
      <c r="AF299" s="144"/>
      <c r="AG299" s="144"/>
      <c r="AH299" s="130"/>
      <c r="AI299" s="130"/>
      <c r="AJ299" s="133">
        <f aca="true" t="shared" si="11" ref="AJ299:AJ362">IF(K299&lt;&gt;"",SubByNameCell,"")</f>
      </c>
      <c r="AK299" s="133">
        <f aca="true" t="shared" si="12" ref="AK299:AK362">IF(K299&lt;&gt;"",SubByOrg,"")</f>
      </c>
      <c r="AL299" s="134"/>
      <c r="AM299" s="134"/>
      <c r="AN299" s="145"/>
      <c r="AO299" s="136"/>
      <c r="AP299" s="136"/>
      <c r="AQ299" s="148"/>
    </row>
    <row r="300" spans="1:43" ht="12.75">
      <c r="A300" s="155">
        <v>259</v>
      </c>
      <c r="B300" s="125"/>
      <c r="C300" s="139"/>
      <c r="D300" s="139"/>
      <c r="E300" s="139"/>
      <c r="F300" s="139"/>
      <c r="G300" s="140"/>
      <c r="H300" s="140"/>
      <c r="I300" s="140"/>
      <c r="J300" s="140"/>
      <c r="K300" s="140"/>
      <c r="L300" s="126"/>
      <c r="M300" s="140"/>
      <c r="N300" s="140"/>
      <c r="O300" s="140"/>
      <c r="P300" s="140"/>
      <c r="Q300" s="140"/>
      <c r="R300" s="141"/>
      <c r="S300" s="130"/>
      <c r="T300" s="128"/>
      <c r="U300" s="130"/>
      <c r="V300" s="142"/>
      <c r="W300" s="130"/>
      <c r="X300" s="130"/>
      <c r="Y300" s="130"/>
      <c r="Z300" s="143"/>
      <c r="AA300" s="130"/>
      <c r="AB300" s="144"/>
      <c r="AC300" s="144"/>
      <c r="AD300" s="144"/>
      <c r="AE300" s="144"/>
      <c r="AF300" s="144"/>
      <c r="AG300" s="144"/>
      <c r="AH300" s="130"/>
      <c r="AI300" s="130"/>
      <c r="AJ300" s="133">
        <f t="shared" si="11"/>
      </c>
      <c r="AK300" s="133">
        <f t="shared" si="12"/>
      </c>
      <c r="AL300" s="134"/>
      <c r="AM300" s="134"/>
      <c r="AN300" s="145"/>
      <c r="AO300" s="136"/>
      <c r="AP300" s="136"/>
      <c r="AQ300" s="148"/>
    </row>
    <row r="301" spans="1:43" ht="12.75">
      <c r="A301" s="155">
        <v>260</v>
      </c>
      <c r="B301" s="125"/>
      <c r="C301" s="139"/>
      <c r="D301" s="139"/>
      <c r="E301" s="139"/>
      <c r="F301" s="139"/>
      <c r="G301" s="140"/>
      <c r="H301" s="140"/>
      <c r="I301" s="140"/>
      <c r="J301" s="140"/>
      <c r="K301" s="140"/>
      <c r="L301" s="126"/>
      <c r="M301" s="140"/>
      <c r="N301" s="140"/>
      <c r="O301" s="140"/>
      <c r="P301" s="140"/>
      <c r="Q301" s="140"/>
      <c r="R301" s="141"/>
      <c r="S301" s="130"/>
      <c r="T301" s="128"/>
      <c r="U301" s="130"/>
      <c r="V301" s="142"/>
      <c r="W301" s="130"/>
      <c r="X301" s="130"/>
      <c r="Y301" s="130"/>
      <c r="Z301" s="143"/>
      <c r="AA301" s="130"/>
      <c r="AB301" s="144"/>
      <c r="AC301" s="144"/>
      <c r="AD301" s="144"/>
      <c r="AE301" s="144"/>
      <c r="AF301" s="144"/>
      <c r="AG301" s="144"/>
      <c r="AH301" s="130"/>
      <c r="AI301" s="130"/>
      <c r="AJ301" s="133">
        <f t="shared" si="11"/>
      </c>
      <c r="AK301" s="133">
        <f t="shared" si="12"/>
      </c>
      <c r="AL301" s="134"/>
      <c r="AM301" s="134"/>
      <c r="AN301" s="145"/>
      <c r="AO301" s="136"/>
      <c r="AP301" s="136"/>
      <c r="AQ301" s="148"/>
    </row>
    <row r="302" spans="1:43" ht="12.75">
      <c r="A302" s="155">
        <v>261</v>
      </c>
      <c r="B302" s="125"/>
      <c r="C302" s="139"/>
      <c r="D302" s="139"/>
      <c r="E302" s="139"/>
      <c r="F302" s="139"/>
      <c r="G302" s="140"/>
      <c r="H302" s="140"/>
      <c r="I302" s="140"/>
      <c r="J302" s="140"/>
      <c r="K302" s="140"/>
      <c r="L302" s="126"/>
      <c r="M302" s="140"/>
      <c r="N302" s="140"/>
      <c r="O302" s="140"/>
      <c r="P302" s="140"/>
      <c r="Q302" s="140"/>
      <c r="R302" s="141"/>
      <c r="S302" s="130"/>
      <c r="T302" s="128"/>
      <c r="U302" s="130"/>
      <c r="V302" s="142"/>
      <c r="W302" s="130"/>
      <c r="X302" s="130"/>
      <c r="Y302" s="130"/>
      <c r="Z302" s="143"/>
      <c r="AA302" s="130"/>
      <c r="AB302" s="144"/>
      <c r="AC302" s="144"/>
      <c r="AD302" s="144"/>
      <c r="AE302" s="144"/>
      <c r="AF302" s="144"/>
      <c r="AG302" s="144"/>
      <c r="AH302" s="130"/>
      <c r="AI302" s="130"/>
      <c r="AJ302" s="133">
        <f t="shared" si="11"/>
      </c>
      <c r="AK302" s="133">
        <f t="shared" si="12"/>
      </c>
      <c r="AL302" s="134"/>
      <c r="AM302" s="134"/>
      <c r="AN302" s="145"/>
      <c r="AO302" s="136"/>
      <c r="AP302" s="136"/>
      <c r="AQ302" s="148"/>
    </row>
    <row r="303" spans="1:43" ht="12.75">
      <c r="A303" s="155">
        <v>262</v>
      </c>
      <c r="B303" s="125"/>
      <c r="C303" s="139"/>
      <c r="D303" s="139"/>
      <c r="E303" s="139"/>
      <c r="F303" s="139"/>
      <c r="G303" s="140"/>
      <c r="H303" s="140"/>
      <c r="I303" s="140"/>
      <c r="J303" s="140"/>
      <c r="K303" s="140"/>
      <c r="L303" s="126"/>
      <c r="M303" s="140"/>
      <c r="N303" s="140"/>
      <c r="O303" s="140"/>
      <c r="P303" s="140"/>
      <c r="Q303" s="140"/>
      <c r="R303" s="141"/>
      <c r="S303" s="130"/>
      <c r="T303" s="128"/>
      <c r="U303" s="130"/>
      <c r="V303" s="142"/>
      <c r="W303" s="130"/>
      <c r="X303" s="130"/>
      <c r="Y303" s="130"/>
      <c r="Z303" s="143"/>
      <c r="AA303" s="130"/>
      <c r="AB303" s="144"/>
      <c r="AC303" s="144"/>
      <c r="AD303" s="144"/>
      <c r="AE303" s="144"/>
      <c r="AF303" s="144"/>
      <c r="AG303" s="144"/>
      <c r="AH303" s="130"/>
      <c r="AI303" s="130"/>
      <c r="AJ303" s="133">
        <f t="shared" si="11"/>
      </c>
      <c r="AK303" s="133">
        <f t="shared" si="12"/>
      </c>
      <c r="AL303" s="134"/>
      <c r="AM303" s="134"/>
      <c r="AN303" s="145"/>
      <c r="AO303" s="136"/>
      <c r="AP303" s="136"/>
      <c r="AQ303" s="148"/>
    </row>
    <row r="304" spans="1:43" ht="12.75">
      <c r="A304" s="155">
        <v>263</v>
      </c>
      <c r="B304" s="125"/>
      <c r="C304" s="139"/>
      <c r="D304" s="139"/>
      <c r="E304" s="139"/>
      <c r="F304" s="139"/>
      <c r="G304" s="140"/>
      <c r="H304" s="140"/>
      <c r="I304" s="140"/>
      <c r="J304" s="140"/>
      <c r="K304" s="140"/>
      <c r="L304" s="126"/>
      <c r="M304" s="140"/>
      <c r="N304" s="140"/>
      <c r="O304" s="140"/>
      <c r="P304" s="140"/>
      <c r="Q304" s="140"/>
      <c r="R304" s="141"/>
      <c r="S304" s="130"/>
      <c r="T304" s="128"/>
      <c r="U304" s="130"/>
      <c r="V304" s="142"/>
      <c r="W304" s="130"/>
      <c r="X304" s="130"/>
      <c r="Y304" s="130"/>
      <c r="Z304" s="143"/>
      <c r="AA304" s="130"/>
      <c r="AB304" s="144"/>
      <c r="AC304" s="144"/>
      <c r="AD304" s="144"/>
      <c r="AE304" s="144"/>
      <c r="AF304" s="144"/>
      <c r="AG304" s="144"/>
      <c r="AH304" s="130"/>
      <c r="AI304" s="130"/>
      <c r="AJ304" s="133">
        <f t="shared" si="11"/>
      </c>
      <c r="AK304" s="133">
        <f t="shared" si="12"/>
      </c>
      <c r="AL304" s="134"/>
      <c r="AM304" s="134"/>
      <c r="AN304" s="145"/>
      <c r="AO304" s="136"/>
      <c r="AP304" s="136"/>
      <c r="AQ304" s="148"/>
    </row>
    <row r="305" spans="1:43" ht="12.75">
      <c r="A305" s="155">
        <v>264</v>
      </c>
      <c r="B305" s="125"/>
      <c r="C305" s="139"/>
      <c r="D305" s="139"/>
      <c r="E305" s="139"/>
      <c r="F305" s="139"/>
      <c r="G305" s="140"/>
      <c r="H305" s="140"/>
      <c r="I305" s="140"/>
      <c r="J305" s="140"/>
      <c r="K305" s="140"/>
      <c r="L305" s="126"/>
      <c r="M305" s="140"/>
      <c r="N305" s="140"/>
      <c r="O305" s="140"/>
      <c r="P305" s="140"/>
      <c r="Q305" s="140"/>
      <c r="R305" s="141"/>
      <c r="S305" s="130"/>
      <c r="T305" s="128"/>
      <c r="U305" s="130"/>
      <c r="V305" s="142"/>
      <c r="W305" s="130"/>
      <c r="X305" s="130"/>
      <c r="Y305" s="130"/>
      <c r="Z305" s="143"/>
      <c r="AA305" s="130"/>
      <c r="AB305" s="144"/>
      <c r="AC305" s="144"/>
      <c r="AD305" s="144"/>
      <c r="AE305" s="144"/>
      <c r="AF305" s="144"/>
      <c r="AG305" s="144"/>
      <c r="AH305" s="130"/>
      <c r="AI305" s="130"/>
      <c r="AJ305" s="133">
        <f t="shared" si="11"/>
      </c>
      <c r="AK305" s="133">
        <f t="shared" si="12"/>
      </c>
      <c r="AL305" s="134"/>
      <c r="AM305" s="134"/>
      <c r="AN305" s="145"/>
      <c r="AO305" s="136"/>
      <c r="AP305" s="136"/>
      <c r="AQ305" s="148"/>
    </row>
    <row r="306" spans="1:43" ht="12.75">
      <c r="A306" s="155">
        <v>265</v>
      </c>
      <c r="B306" s="125"/>
      <c r="C306" s="139"/>
      <c r="D306" s="139"/>
      <c r="E306" s="139"/>
      <c r="F306" s="139"/>
      <c r="G306" s="140"/>
      <c r="H306" s="140"/>
      <c r="I306" s="140"/>
      <c r="J306" s="140"/>
      <c r="K306" s="140"/>
      <c r="L306" s="126"/>
      <c r="M306" s="140"/>
      <c r="N306" s="140"/>
      <c r="O306" s="140"/>
      <c r="P306" s="140"/>
      <c r="Q306" s="140"/>
      <c r="R306" s="141"/>
      <c r="S306" s="130"/>
      <c r="T306" s="128"/>
      <c r="U306" s="130"/>
      <c r="V306" s="142"/>
      <c r="W306" s="130"/>
      <c r="X306" s="130"/>
      <c r="Y306" s="130"/>
      <c r="Z306" s="143"/>
      <c r="AA306" s="130"/>
      <c r="AB306" s="144"/>
      <c r="AC306" s="144"/>
      <c r="AD306" s="144"/>
      <c r="AE306" s="144"/>
      <c r="AF306" s="144"/>
      <c r="AG306" s="144"/>
      <c r="AH306" s="130"/>
      <c r="AI306" s="130"/>
      <c r="AJ306" s="133">
        <f t="shared" si="11"/>
      </c>
      <c r="AK306" s="133">
        <f t="shared" si="12"/>
      </c>
      <c r="AL306" s="134"/>
      <c r="AM306" s="134"/>
      <c r="AN306" s="145"/>
      <c r="AO306" s="136"/>
      <c r="AP306" s="136"/>
      <c r="AQ306" s="148"/>
    </row>
    <row r="307" spans="1:43" ht="12.75">
      <c r="A307" s="155">
        <v>266</v>
      </c>
      <c r="B307" s="125"/>
      <c r="C307" s="139"/>
      <c r="D307" s="139"/>
      <c r="E307" s="139"/>
      <c r="F307" s="139"/>
      <c r="G307" s="140"/>
      <c r="H307" s="140"/>
      <c r="I307" s="140"/>
      <c r="J307" s="140"/>
      <c r="K307" s="140"/>
      <c r="L307" s="126"/>
      <c r="M307" s="140"/>
      <c r="N307" s="140"/>
      <c r="O307" s="140"/>
      <c r="P307" s="140"/>
      <c r="Q307" s="140"/>
      <c r="R307" s="141"/>
      <c r="S307" s="130"/>
      <c r="T307" s="128"/>
      <c r="U307" s="130"/>
      <c r="V307" s="142"/>
      <c r="W307" s="130"/>
      <c r="X307" s="130"/>
      <c r="Y307" s="130"/>
      <c r="Z307" s="143"/>
      <c r="AA307" s="130"/>
      <c r="AB307" s="144"/>
      <c r="AC307" s="144"/>
      <c r="AD307" s="144"/>
      <c r="AE307" s="144"/>
      <c r="AF307" s="144"/>
      <c r="AG307" s="144"/>
      <c r="AH307" s="130"/>
      <c r="AI307" s="130"/>
      <c r="AJ307" s="133">
        <f t="shared" si="11"/>
      </c>
      <c r="AK307" s="133">
        <f t="shared" si="12"/>
      </c>
      <c r="AL307" s="134"/>
      <c r="AM307" s="134"/>
      <c r="AN307" s="145"/>
      <c r="AO307" s="136"/>
      <c r="AP307" s="136"/>
      <c r="AQ307" s="148"/>
    </row>
    <row r="308" spans="1:43" ht="12.75">
      <c r="A308" s="155">
        <v>267</v>
      </c>
      <c r="B308" s="125"/>
      <c r="C308" s="139"/>
      <c r="D308" s="139"/>
      <c r="E308" s="139"/>
      <c r="F308" s="139"/>
      <c r="G308" s="140"/>
      <c r="H308" s="140"/>
      <c r="I308" s="140"/>
      <c r="J308" s="140"/>
      <c r="K308" s="140"/>
      <c r="L308" s="126"/>
      <c r="M308" s="140"/>
      <c r="N308" s="140"/>
      <c r="O308" s="140"/>
      <c r="P308" s="140"/>
      <c r="Q308" s="140"/>
      <c r="R308" s="141"/>
      <c r="S308" s="130"/>
      <c r="T308" s="128"/>
      <c r="U308" s="130"/>
      <c r="V308" s="142"/>
      <c r="W308" s="130"/>
      <c r="X308" s="130"/>
      <c r="Y308" s="130"/>
      <c r="Z308" s="143"/>
      <c r="AA308" s="130"/>
      <c r="AB308" s="144"/>
      <c r="AC308" s="144"/>
      <c r="AD308" s="144"/>
      <c r="AE308" s="144"/>
      <c r="AF308" s="144"/>
      <c r="AG308" s="144"/>
      <c r="AH308" s="130"/>
      <c r="AI308" s="130"/>
      <c r="AJ308" s="133">
        <f t="shared" si="11"/>
      </c>
      <c r="AK308" s="133">
        <f t="shared" si="12"/>
      </c>
      <c r="AL308" s="134"/>
      <c r="AM308" s="134"/>
      <c r="AN308" s="145"/>
      <c r="AO308" s="136"/>
      <c r="AP308" s="136"/>
      <c r="AQ308" s="148"/>
    </row>
    <row r="309" spans="1:43" ht="12.75">
      <c r="A309" s="155">
        <v>268</v>
      </c>
      <c r="B309" s="125"/>
      <c r="C309" s="139"/>
      <c r="D309" s="139"/>
      <c r="E309" s="139"/>
      <c r="F309" s="139"/>
      <c r="G309" s="140"/>
      <c r="H309" s="140"/>
      <c r="I309" s="140"/>
      <c r="J309" s="140"/>
      <c r="K309" s="140"/>
      <c r="L309" s="126"/>
      <c r="M309" s="140"/>
      <c r="N309" s="140"/>
      <c r="O309" s="140"/>
      <c r="P309" s="140"/>
      <c r="Q309" s="140"/>
      <c r="R309" s="141"/>
      <c r="S309" s="130"/>
      <c r="T309" s="128"/>
      <c r="U309" s="130"/>
      <c r="V309" s="142"/>
      <c r="W309" s="130"/>
      <c r="X309" s="130"/>
      <c r="Y309" s="130"/>
      <c r="Z309" s="143"/>
      <c r="AA309" s="130"/>
      <c r="AB309" s="144"/>
      <c r="AC309" s="144"/>
      <c r="AD309" s="144"/>
      <c r="AE309" s="144"/>
      <c r="AF309" s="144"/>
      <c r="AG309" s="144"/>
      <c r="AH309" s="130"/>
      <c r="AI309" s="130"/>
      <c r="AJ309" s="133">
        <f t="shared" si="11"/>
      </c>
      <c r="AK309" s="133">
        <f t="shared" si="12"/>
      </c>
      <c r="AL309" s="134"/>
      <c r="AM309" s="134"/>
      <c r="AN309" s="145"/>
      <c r="AO309" s="136"/>
      <c r="AP309" s="136"/>
      <c r="AQ309" s="148"/>
    </row>
    <row r="310" spans="1:43" ht="12.75">
      <c r="A310" s="155">
        <v>269</v>
      </c>
      <c r="B310" s="125"/>
      <c r="C310" s="139"/>
      <c r="D310" s="139"/>
      <c r="E310" s="139"/>
      <c r="F310" s="139"/>
      <c r="G310" s="140"/>
      <c r="H310" s="140"/>
      <c r="I310" s="140"/>
      <c r="J310" s="140"/>
      <c r="K310" s="140"/>
      <c r="L310" s="126"/>
      <c r="M310" s="140"/>
      <c r="N310" s="140"/>
      <c r="O310" s="140"/>
      <c r="P310" s="140"/>
      <c r="Q310" s="140"/>
      <c r="R310" s="141"/>
      <c r="S310" s="130"/>
      <c r="T310" s="128"/>
      <c r="U310" s="130"/>
      <c r="V310" s="142"/>
      <c r="W310" s="130"/>
      <c r="X310" s="130"/>
      <c r="Y310" s="130"/>
      <c r="Z310" s="143"/>
      <c r="AA310" s="130"/>
      <c r="AB310" s="144"/>
      <c r="AC310" s="144"/>
      <c r="AD310" s="144"/>
      <c r="AE310" s="144"/>
      <c r="AF310" s="144"/>
      <c r="AG310" s="144"/>
      <c r="AH310" s="130"/>
      <c r="AI310" s="130"/>
      <c r="AJ310" s="133">
        <f t="shared" si="11"/>
      </c>
      <c r="AK310" s="133">
        <f t="shared" si="12"/>
      </c>
      <c r="AL310" s="134"/>
      <c r="AM310" s="134"/>
      <c r="AN310" s="145"/>
      <c r="AO310" s="136"/>
      <c r="AP310" s="136"/>
      <c r="AQ310" s="148"/>
    </row>
    <row r="311" spans="1:43" ht="12.75">
      <c r="A311" s="155">
        <v>270</v>
      </c>
      <c r="B311" s="125"/>
      <c r="C311" s="139"/>
      <c r="D311" s="139"/>
      <c r="E311" s="139"/>
      <c r="F311" s="139"/>
      <c r="G311" s="140"/>
      <c r="H311" s="140"/>
      <c r="I311" s="140"/>
      <c r="J311" s="140"/>
      <c r="K311" s="140"/>
      <c r="L311" s="126"/>
      <c r="M311" s="140"/>
      <c r="N311" s="140"/>
      <c r="O311" s="140"/>
      <c r="P311" s="140"/>
      <c r="Q311" s="140"/>
      <c r="R311" s="141"/>
      <c r="S311" s="130"/>
      <c r="T311" s="128"/>
      <c r="U311" s="130"/>
      <c r="V311" s="142"/>
      <c r="W311" s="130"/>
      <c r="X311" s="130"/>
      <c r="Y311" s="130"/>
      <c r="Z311" s="143"/>
      <c r="AA311" s="130"/>
      <c r="AB311" s="144"/>
      <c r="AC311" s="144"/>
      <c r="AD311" s="144"/>
      <c r="AE311" s="144"/>
      <c r="AF311" s="144"/>
      <c r="AG311" s="144"/>
      <c r="AH311" s="130"/>
      <c r="AI311" s="130"/>
      <c r="AJ311" s="133">
        <f t="shared" si="11"/>
      </c>
      <c r="AK311" s="133">
        <f t="shared" si="12"/>
      </c>
      <c r="AL311" s="134"/>
      <c r="AM311" s="134"/>
      <c r="AN311" s="145"/>
      <c r="AO311" s="136"/>
      <c r="AP311" s="136"/>
      <c r="AQ311" s="148"/>
    </row>
    <row r="312" spans="1:43" ht="12.75">
      <c r="A312" s="155">
        <v>271</v>
      </c>
      <c r="B312" s="125"/>
      <c r="C312" s="139"/>
      <c r="D312" s="139"/>
      <c r="E312" s="139"/>
      <c r="F312" s="139"/>
      <c r="G312" s="140"/>
      <c r="H312" s="140"/>
      <c r="I312" s="140"/>
      <c r="J312" s="140"/>
      <c r="K312" s="140"/>
      <c r="L312" s="126"/>
      <c r="M312" s="140"/>
      <c r="N312" s="140"/>
      <c r="O312" s="140"/>
      <c r="P312" s="140"/>
      <c r="Q312" s="140"/>
      <c r="R312" s="141"/>
      <c r="S312" s="130"/>
      <c r="T312" s="128"/>
      <c r="U312" s="130"/>
      <c r="V312" s="142"/>
      <c r="W312" s="130"/>
      <c r="X312" s="130"/>
      <c r="Y312" s="130"/>
      <c r="Z312" s="143"/>
      <c r="AA312" s="130"/>
      <c r="AB312" s="144"/>
      <c r="AC312" s="144"/>
      <c r="AD312" s="144"/>
      <c r="AE312" s="144"/>
      <c r="AF312" s="144"/>
      <c r="AG312" s="144"/>
      <c r="AH312" s="130"/>
      <c r="AI312" s="130"/>
      <c r="AJ312" s="133">
        <f t="shared" si="11"/>
      </c>
      <c r="AK312" s="133">
        <f t="shared" si="12"/>
      </c>
      <c r="AL312" s="134"/>
      <c r="AM312" s="134"/>
      <c r="AN312" s="145"/>
      <c r="AO312" s="136"/>
      <c r="AP312" s="136"/>
      <c r="AQ312" s="148"/>
    </row>
    <row r="313" spans="1:43" ht="12.75">
      <c r="A313" s="155">
        <v>272</v>
      </c>
      <c r="B313" s="125"/>
      <c r="C313" s="139"/>
      <c r="D313" s="139"/>
      <c r="E313" s="139"/>
      <c r="F313" s="139"/>
      <c r="G313" s="140"/>
      <c r="H313" s="140"/>
      <c r="I313" s="140"/>
      <c r="J313" s="140"/>
      <c r="K313" s="140"/>
      <c r="L313" s="126"/>
      <c r="M313" s="140"/>
      <c r="N313" s="140"/>
      <c r="O313" s="140"/>
      <c r="P313" s="140"/>
      <c r="Q313" s="140"/>
      <c r="R313" s="141"/>
      <c r="S313" s="130"/>
      <c r="T313" s="128"/>
      <c r="U313" s="130"/>
      <c r="V313" s="142"/>
      <c r="W313" s="130"/>
      <c r="X313" s="130"/>
      <c r="Y313" s="130"/>
      <c r="Z313" s="143"/>
      <c r="AA313" s="130"/>
      <c r="AB313" s="144"/>
      <c r="AC313" s="144"/>
      <c r="AD313" s="144"/>
      <c r="AE313" s="144"/>
      <c r="AF313" s="144"/>
      <c r="AG313" s="144"/>
      <c r="AH313" s="130"/>
      <c r="AI313" s="130"/>
      <c r="AJ313" s="133">
        <f t="shared" si="11"/>
      </c>
      <c r="AK313" s="133">
        <f t="shared" si="12"/>
      </c>
      <c r="AL313" s="134"/>
      <c r="AM313" s="134"/>
      <c r="AN313" s="145"/>
      <c r="AO313" s="136"/>
      <c r="AP313" s="136"/>
      <c r="AQ313" s="148"/>
    </row>
    <row r="314" spans="1:43" ht="12.75">
      <c r="A314" s="155">
        <v>273</v>
      </c>
      <c r="B314" s="125"/>
      <c r="C314" s="139"/>
      <c r="D314" s="139"/>
      <c r="E314" s="139"/>
      <c r="F314" s="139"/>
      <c r="G314" s="140"/>
      <c r="H314" s="140"/>
      <c r="I314" s="140"/>
      <c r="J314" s="140"/>
      <c r="K314" s="140"/>
      <c r="L314" s="126"/>
      <c r="M314" s="140"/>
      <c r="N314" s="140"/>
      <c r="O314" s="140"/>
      <c r="P314" s="140"/>
      <c r="Q314" s="140"/>
      <c r="R314" s="141"/>
      <c r="S314" s="130"/>
      <c r="T314" s="128"/>
      <c r="U314" s="130"/>
      <c r="V314" s="142"/>
      <c r="W314" s="130"/>
      <c r="X314" s="130"/>
      <c r="Y314" s="130"/>
      <c r="Z314" s="143"/>
      <c r="AA314" s="130"/>
      <c r="AB314" s="144"/>
      <c r="AC314" s="144"/>
      <c r="AD314" s="144"/>
      <c r="AE314" s="144"/>
      <c r="AF314" s="144"/>
      <c r="AG314" s="144"/>
      <c r="AH314" s="130"/>
      <c r="AI314" s="130"/>
      <c r="AJ314" s="133">
        <f t="shared" si="11"/>
      </c>
      <c r="AK314" s="133">
        <f t="shared" si="12"/>
      </c>
      <c r="AL314" s="134"/>
      <c r="AM314" s="134"/>
      <c r="AN314" s="145"/>
      <c r="AO314" s="136"/>
      <c r="AP314" s="136"/>
      <c r="AQ314" s="148"/>
    </row>
    <row r="315" spans="1:43" ht="12.75">
      <c r="A315" s="155">
        <v>274</v>
      </c>
      <c r="B315" s="125"/>
      <c r="C315" s="139"/>
      <c r="D315" s="139"/>
      <c r="E315" s="139"/>
      <c r="F315" s="139"/>
      <c r="G315" s="140"/>
      <c r="H315" s="140"/>
      <c r="I315" s="140"/>
      <c r="J315" s="140"/>
      <c r="K315" s="140"/>
      <c r="L315" s="126"/>
      <c r="M315" s="140"/>
      <c r="N315" s="140"/>
      <c r="O315" s="140"/>
      <c r="P315" s="140"/>
      <c r="Q315" s="140"/>
      <c r="R315" s="141"/>
      <c r="S315" s="130"/>
      <c r="T315" s="128"/>
      <c r="U315" s="130"/>
      <c r="V315" s="142"/>
      <c r="W315" s="130"/>
      <c r="X315" s="130"/>
      <c r="Y315" s="130"/>
      <c r="Z315" s="143"/>
      <c r="AA315" s="130"/>
      <c r="AB315" s="144"/>
      <c r="AC315" s="144"/>
      <c r="AD315" s="144"/>
      <c r="AE315" s="144"/>
      <c r="AF315" s="144"/>
      <c r="AG315" s="144"/>
      <c r="AH315" s="130"/>
      <c r="AI315" s="130"/>
      <c r="AJ315" s="133">
        <f t="shared" si="11"/>
      </c>
      <c r="AK315" s="133">
        <f t="shared" si="12"/>
      </c>
      <c r="AL315" s="134"/>
      <c r="AM315" s="134"/>
      <c r="AN315" s="145"/>
      <c r="AO315" s="136"/>
      <c r="AP315" s="136"/>
      <c r="AQ315" s="148"/>
    </row>
    <row r="316" spans="1:43" ht="12.75">
      <c r="A316" s="155">
        <v>275</v>
      </c>
      <c r="B316" s="125"/>
      <c r="C316" s="139"/>
      <c r="D316" s="139"/>
      <c r="E316" s="139"/>
      <c r="F316" s="139"/>
      <c r="G316" s="140"/>
      <c r="H316" s="140"/>
      <c r="I316" s="140"/>
      <c r="J316" s="140"/>
      <c r="K316" s="140"/>
      <c r="L316" s="126"/>
      <c r="M316" s="140"/>
      <c r="N316" s="140"/>
      <c r="O316" s="140"/>
      <c r="P316" s="140"/>
      <c r="Q316" s="140"/>
      <c r="R316" s="141"/>
      <c r="S316" s="130"/>
      <c r="T316" s="128"/>
      <c r="U316" s="130"/>
      <c r="V316" s="142"/>
      <c r="W316" s="130"/>
      <c r="X316" s="130"/>
      <c r="Y316" s="130"/>
      <c r="Z316" s="143"/>
      <c r="AA316" s="130"/>
      <c r="AB316" s="144"/>
      <c r="AC316" s="144"/>
      <c r="AD316" s="144"/>
      <c r="AE316" s="144"/>
      <c r="AF316" s="144"/>
      <c r="AG316" s="144"/>
      <c r="AH316" s="130"/>
      <c r="AI316" s="130"/>
      <c r="AJ316" s="133">
        <f t="shared" si="11"/>
      </c>
      <c r="AK316" s="133">
        <f t="shared" si="12"/>
      </c>
      <c r="AL316" s="134"/>
      <c r="AM316" s="134"/>
      <c r="AN316" s="145"/>
      <c r="AO316" s="136"/>
      <c r="AP316" s="136"/>
      <c r="AQ316" s="148"/>
    </row>
    <row r="317" spans="1:43" ht="12.75">
      <c r="A317" s="155">
        <v>276</v>
      </c>
      <c r="B317" s="125"/>
      <c r="C317" s="139"/>
      <c r="D317" s="139"/>
      <c r="E317" s="139"/>
      <c r="F317" s="139"/>
      <c r="G317" s="140"/>
      <c r="H317" s="140"/>
      <c r="I317" s="140"/>
      <c r="J317" s="140"/>
      <c r="K317" s="140"/>
      <c r="L317" s="126"/>
      <c r="M317" s="140"/>
      <c r="N317" s="140"/>
      <c r="O317" s="140"/>
      <c r="P317" s="140"/>
      <c r="Q317" s="140"/>
      <c r="R317" s="141"/>
      <c r="S317" s="130"/>
      <c r="T317" s="128"/>
      <c r="U317" s="130"/>
      <c r="V317" s="142"/>
      <c r="W317" s="130"/>
      <c r="X317" s="130"/>
      <c r="Y317" s="130"/>
      <c r="Z317" s="143"/>
      <c r="AA317" s="130"/>
      <c r="AB317" s="144"/>
      <c r="AC317" s="144"/>
      <c r="AD317" s="144"/>
      <c r="AE317" s="144"/>
      <c r="AF317" s="144"/>
      <c r="AG317" s="144"/>
      <c r="AH317" s="130"/>
      <c r="AI317" s="130"/>
      <c r="AJ317" s="133">
        <f t="shared" si="11"/>
      </c>
      <c r="AK317" s="133">
        <f t="shared" si="12"/>
      </c>
      <c r="AL317" s="134"/>
      <c r="AM317" s="134"/>
      <c r="AN317" s="145"/>
      <c r="AO317" s="136"/>
      <c r="AP317" s="136"/>
      <c r="AQ317" s="148"/>
    </row>
    <row r="318" spans="1:43" ht="12.75">
      <c r="A318" s="155">
        <v>277</v>
      </c>
      <c r="B318" s="125"/>
      <c r="C318" s="139"/>
      <c r="D318" s="139"/>
      <c r="E318" s="139"/>
      <c r="F318" s="139"/>
      <c r="G318" s="140"/>
      <c r="H318" s="140"/>
      <c r="I318" s="140"/>
      <c r="J318" s="140"/>
      <c r="K318" s="140"/>
      <c r="L318" s="126"/>
      <c r="M318" s="140"/>
      <c r="N318" s="140"/>
      <c r="O318" s="140"/>
      <c r="P318" s="140"/>
      <c r="Q318" s="140"/>
      <c r="R318" s="141"/>
      <c r="S318" s="130"/>
      <c r="T318" s="128"/>
      <c r="U318" s="130"/>
      <c r="V318" s="142"/>
      <c r="W318" s="130"/>
      <c r="X318" s="130"/>
      <c r="Y318" s="130"/>
      <c r="Z318" s="143"/>
      <c r="AA318" s="130"/>
      <c r="AB318" s="144"/>
      <c r="AC318" s="144"/>
      <c r="AD318" s="144"/>
      <c r="AE318" s="144"/>
      <c r="AF318" s="144"/>
      <c r="AG318" s="144"/>
      <c r="AH318" s="130"/>
      <c r="AI318" s="130"/>
      <c r="AJ318" s="133">
        <f t="shared" si="11"/>
      </c>
      <c r="AK318" s="133">
        <f t="shared" si="12"/>
      </c>
      <c r="AL318" s="134"/>
      <c r="AM318" s="134"/>
      <c r="AN318" s="145"/>
      <c r="AO318" s="136"/>
      <c r="AP318" s="136"/>
      <c r="AQ318" s="148"/>
    </row>
    <row r="319" spans="1:43" ht="12.75">
      <c r="A319" s="155">
        <v>278</v>
      </c>
      <c r="B319" s="125"/>
      <c r="C319" s="139"/>
      <c r="D319" s="139"/>
      <c r="E319" s="139"/>
      <c r="F319" s="139"/>
      <c r="G319" s="140"/>
      <c r="H319" s="140"/>
      <c r="I319" s="140"/>
      <c r="J319" s="140"/>
      <c r="K319" s="140"/>
      <c r="L319" s="126"/>
      <c r="M319" s="140"/>
      <c r="N319" s="140"/>
      <c r="O319" s="140"/>
      <c r="P319" s="140"/>
      <c r="Q319" s="140"/>
      <c r="R319" s="141"/>
      <c r="S319" s="130"/>
      <c r="T319" s="128"/>
      <c r="U319" s="130"/>
      <c r="V319" s="142"/>
      <c r="W319" s="130"/>
      <c r="X319" s="130"/>
      <c r="Y319" s="130"/>
      <c r="Z319" s="143"/>
      <c r="AA319" s="130"/>
      <c r="AB319" s="144"/>
      <c r="AC319" s="144"/>
      <c r="AD319" s="144"/>
      <c r="AE319" s="144"/>
      <c r="AF319" s="144"/>
      <c r="AG319" s="144"/>
      <c r="AH319" s="130"/>
      <c r="AI319" s="130"/>
      <c r="AJ319" s="133">
        <f t="shared" si="11"/>
      </c>
      <c r="AK319" s="133">
        <f t="shared" si="12"/>
      </c>
      <c r="AL319" s="134"/>
      <c r="AM319" s="134"/>
      <c r="AN319" s="145"/>
      <c r="AO319" s="136"/>
      <c r="AP319" s="136"/>
      <c r="AQ319" s="148"/>
    </row>
    <row r="320" spans="1:43" ht="12.75">
      <c r="A320" s="155">
        <v>279</v>
      </c>
      <c r="B320" s="125"/>
      <c r="C320" s="139"/>
      <c r="D320" s="139"/>
      <c r="E320" s="139"/>
      <c r="F320" s="139"/>
      <c r="G320" s="140"/>
      <c r="H320" s="140"/>
      <c r="I320" s="140"/>
      <c r="J320" s="140"/>
      <c r="K320" s="140"/>
      <c r="L320" s="126"/>
      <c r="M320" s="140"/>
      <c r="N320" s="140"/>
      <c r="O320" s="140"/>
      <c r="P320" s="140"/>
      <c r="Q320" s="140"/>
      <c r="R320" s="141"/>
      <c r="S320" s="130"/>
      <c r="T320" s="128"/>
      <c r="U320" s="130"/>
      <c r="V320" s="142"/>
      <c r="W320" s="130"/>
      <c r="X320" s="130"/>
      <c r="Y320" s="130"/>
      <c r="Z320" s="143"/>
      <c r="AA320" s="130"/>
      <c r="AB320" s="144"/>
      <c r="AC320" s="144"/>
      <c r="AD320" s="144"/>
      <c r="AE320" s="144"/>
      <c r="AF320" s="144"/>
      <c r="AG320" s="144"/>
      <c r="AH320" s="130"/>
      <c r="AI320" s="130"/>
      <c r="AJ320" s="133">
        <f t="shared" si="11"/>
      </c>
      <c r="AK320" s="133">
        <f t="shared" si="12"/>
      </c>
      <c r="AL320" s="134"/>
      <c r="AM320" s="134"/>
      <c r="AN320" s="145"/>
      <c r="AO320" s="136"/>
      <c r="AP320" s="136"/>
      <c r="AQ320" s="148"/>
    </row>
    <row r="321" spans="1:43" ht="12.75">
      <c r="A321" s="155">
        <v>280</v>
      </c>
      <c r="B321" s="125"/>
      <c r="C321" s="139"/>
      <c r="D321" s="139"/>
      <c r="E321" s="139"/>
      <c r="F321" s="139"/>
      <c r="G321" s="140"/>
      <c r="H321" s="140"/>
      <c r="I321" s="140"/>
      <c r="J321" s="140"/>
      <c r="K321" s="140"/>
      <c r="L321" s="126"/>
      <c r="M321" s="140"/>
      <c r="N321" s="140"/>
      <c r="O321" s="140"/>
      <c r="P321" s="140"/>
      <c r="Q321" s="140"/>
      <c r="R321" s="141"/>
      <c r="S321" s="130"/>
      <c r="T321" s="128"/>
      <c r="U321" s="130"/>
      <c r="V321" s="142"/>
      <c r="W321" s="130"/>
      <c r="X321" s="130"/>
      <c r="Y321" s="130"/>
      <c r="Z321" s="143"/>
      <c r="AA321" s="130"/>
      <c r="AB321" s="144"/>
      <c r="AC321" s="144"/>
      <c r="AD321" s="144"/>
      <c r="AE321" s="144"/>
      <c r="AF321" s="144"/>
      <c r="AG321" s="144"/>
      <c r="AH321" s="130"/>
      <c r="AI321" s="130"/>
      <c r="AJ321" s="133">
        <f t="shared" si="11"/>
      </c>
      <c r="AK321" s="133">
        <f t="shared" si="12"/>
      </c>
      <c r="AL321" s="134"/>
      <c r="AM321" s="134"/>
      <c r="AN321" s="145"/>
      <c r="AO321" s="136"/>
      <c r="AP321" s="136"/>
      <c r="AQ321" s="148"/>
    </row>
    <row r="322" spans="1:43" ht="12.75">
      <c r="A322" s="155">
        <v>281</v>
      </c>
      <c r="B322" s="125"/>
      <c r="C322" s="139"/>
      <c r="D322" s="139"/>
      <c r="E322" s="139"/>
      <c r="F322" s="139"/>
      <c r="G322" s="140"/>
      <c r="H322" s="140"/>
      <c r="I322" s="140"/>
      <c r="J322" s="140"/>
      <c r="K322" s="140"/>
      <c r="L322" s="126"/>
      <c r="M322" s="140"/>
      <c r="N322" s="140"/>
      <c r="O322" s="140"/>
      <c r="P322" s="140"/>
      <c r="Q322" s="140"/>
      <c r="R322" s="141"/>
      <c r="S322" s="130"/>
      <c r="T322" s="128"/>
      <c r="U322" s="130"/>
      <c r="V322" s="142"/>
      <c r="W322" s="130"/>
      <c r="X322" s="130"/>
      <c r="Y322" s="130"/>
      <c r="Z322" s="143"/>
      <c r="AA322" s="130"/>
      <c r="AB322" s="144"/>
      <c r="AC322" s="144"/>
      <c r="AD322" s="144"/>
      <c r="AE322" s="144"/>
      <c r="AF322" s="144"/>
      <c r="AG322" s="144"/>
      <c r="AH322" s="130"/>
      <c r="AI322" s="130"/>
      <c r="AJ322" s="133">
        <f t="shared" si="11"/>
      </c>
      <c r="AK322" s="133">
        <f t="shared" si="12"/>
      </c>
      <c r="AL322" s="134"/>
      <c r="AM322" s="134"/>
      <c r="AN322" s="145"/>
      <c r="AO322" s="136"/>
      <c r="AP322" s="136"/>
      <c r="AQ322" s="148"/>
    </row>
    <row r="323" spans="1:43" ht="12.75">
      <c r="A323" s="155">
        <v>282</v>
      </c>
      <c r="B323" s="125"/>
      <c r="C323" s="139"/>
      <c r="D323" s="139"/>
      <c r="E323" s="139"/>
      <c r="F323" s="139"/>
      <c r="G323" s="140"/>
      <c r="H323" s="140"/>
      <c r="I323" s="140"/>
      <c r="J323" s="140"/>
      <c r="K323" s="140"/>
      <c r="L323" s="126"/>
      <c r="M323" s="140"/>
      <c r="N323" s="140"/>
      <c r="O323" s="140"/>
      <c r="P323" s="140"/>
      <c r="Q323" s="140"/>
      <c r="R323" s="141"/>
      <c r="S323" s="130"/>
      <c r="T323" s="128"/>
      <c r="U323" s="130"/>
      <c r="V323" s="142"/>
      <c r="W323" s="130"/>
      <c r="X323" s="130"/>
      <c r="Y323" s="130"/>
      <c r="Z323" s="143"/>
      <c r="AA323" s="130"/>
      <c r="AB323" s="144"/>
      <c r="AC323" s="144"/>
      <c r="AD323" s="144"/>
      <c r="AE323" s="144"/>
      <c r="AF323" s="144"/>
      <c r="AG323" s="144"/>
      <c r="AH323" s="130"/>
      <c r="AI323" s="130"/>
      <c r="AJ323" s="133">
        <f t="shared" si="11"/>
      </c>
      <c r="AK323" s="133">
        <f t="shared" si="12"/>
      </c>
      <c r="AL323" s="134"/>
      <c r="AM323" s="134"/>
      <c r="AN323" s="145"/>
      <c r="AO323" s="136"/>
      <c r="AP323" s="136"/>
      <c r="AQ323" s="148"/>
    </row>
    <row r="324" spans="1:43" ht="12.75">
      <c r="A324" s="155">
        <v>283</v>
      </c>
      <c r="B324" s="125"/>
      <c r="C324" s="139"/>
      <c r="D324" s="139"/>
      <c r="E324" s="139"/>
      <c r="F324" s="139"/>
      <c r="G324" s="140"/>
      <c r="H324" s="140"/>
      <c r="I324" s="140"/>
      <c r="J324" s="140"/>
      <c r="K324" s="140"/>
      <c r="L324" s="126"/>
      <c r="M324" s="140"/>
      <c r="N324" s="140"/>
      <c r="O324" s="140"/>
      <c r="P324" s="140"/>
      <c r="Q324" s="140"/>
      <c r="R324" s="141"/>
      <c r="S324" s="130"/>
      <c r="T324" s="128"/>
      <c r="U324" s="130"/>
      <c r="V324" s="142"/>
      <c r="W324" s="130"/>
      <c r="X324" s="130"/>
      <c r="Y324" s="130"/>
      <c r="Z324" s="143"/>
      <c r="AA324" s="130"/>
      <c r="AB324" s="144"/>
      <c r="AC324" s="144"/>
      <c r="AD324" s="144"/>
      <c r="AE324" s="144"/>
      <c r="AF324" s="144"/>
      <c r="AG324" s="144"/>
      <c r="AH324" s="130"/>
      <c r="AI324" s="130"/>
      <c r="AJ324" s="133">
        <f t="shared" si="11"/>
      </c>
      <c r="AK324" s="133">
        <f t="shared" si="12"/>
      </c>
      <c r="AL324" s="134"/>
      <c r="AM324" s="134"/>
      <c r="AN324" s="145"/>
      <c r="AO324" s="136"/>
      <c r="AP324" s="136"/>
      <c r="AQ324" s="148"/>
    </row>
    <row r="325" spans="1:43" ht="12.75">
      <c r="A325" s="155">
        <v>284</v>
      </c>
      <c r="B325" s="125"/>
      <c r="C325" s="139"/>
      <c r="D325" s="139"/>
      <c r="E325" s="139"/>
      <c r="F325" s="139"/>
      <c r="G325" s="140"/>
      <c r="H325" s="140"/>
      <c r="I325" s="140"/>
      <c r="J325" s="140"/>
      <c r="K325" s="140"/>
      <c r="L325" s="126"/>
      <c r="M325" s="140"/>
      <c r="N325" s="140"/>
      <c r="O325" s="140"/>
      <c r="P325" s="140"/>
      <c r="Q325" s="140"/>
      <c r="R325" s="141"/>
      <c r="S325" s="130"/>
      <c r="T325" s="128"/>
      <c r="U325" s="130"/>
      <c r="V325" s="142"/>
      <c r="W325" s="130"/>
      <c r="X325" s="130"/>
      <c r="Y325" s="130"/>
      <c r="Z325" s="143"/>
      <c r="AA325" s="130"/>
      <c r="AB325" s="144"/>
      <c r="AC325" s="144"/>
      <c r="AD325" s="144"/>
      <c r="AE325" s="144"/>
      <c r="AF325" s="144"/>
      <c r="AG325" s="144"/>
      <c r="AH325" s="130"/>
      <c r="AI325" s="130"/>
      <c r="AJ325" s="133">
        <f t="shared" si="11"/>
      </c>
      <c r="AK325" s="133">
        <f t="shared" si="12"/>
      </c>
      <c r="AL325" s="134"/>
      <c r="AM325" s="134"/>
      <c r="AN325" s="145"/>
      <c r="AO325" s="136"/>
      <c r="AP325" s="136"/>
      <c r="AQ325" s="148"/>
    </row>
    <row r="326" spans="1:43" ht="12.75">
      <c r="A326" s="155">
        <v>285</v>
      </c>
      <c r="B326" s="125"/>
      <c r="C326" s="139"/>
      <c r="D326" s="139"/>
      <c r="E326" s="139"/>
      <c r="F326" s="139"/>
      <c r="G326" s="140"/>
      <c r="H326" s="140"/>
      <c r="I326" s="140"/>
      <c r="J326" s="140"/>
      <c r="K326" s="140"/>
      <c r="L326" s="126"/>
      <c r="M326" s="140"/>
      <c r="N326" s="140"/>
      <c r="O326" s="140"/>
      <c r="P326" s="140"/>
      <c r="Q326" s="140"/>
      <c r="R326" s="141"/>
      <c r="S326" s="130"/>
      <c r="T326" s="128"/>
      <c r="U326" s="130"/>
      <c r="V326" s="142"/>
      <c r="W326" s="130"/>
      <c r="X326" s="130"/>
      <c r="Y326" s="130"/>
      <c r="Z326" s="143"/>
      <c r="AA326" s="130"/>
      <c r="AB326" s="144"/>
      <c r="AC326" s="144"/>
      <c r="AD326" s="144"/>
      <c r="AE326" s="144"/>
      <c r="AF326" s="144"/>
      <c r="AG326" s="144"/>
      <c r="AH326" s="130"/>
      <c r="AI326" s="130"/>
      <c r="AJ326" s="133">
        <f t="shared" si="11"/>
      </c>
      <c r="AK326" s="133">
        <f t="shared" si="12"/>
      </c>
      <c r="AL326" s="134"/>
      <c r="AM326" s="134"/>
      <c r="AN326" s="145"/>
      <c r="AO326" s="136"/>
      <c r="AP326" s="136"/>
      <c r="AQ326" s="148"/>
    </row>
    <row r="327" spans="1:43" ht="12.75">
      <c r="A327" s="155">
        <v>286</v>
      </c>
      <c r="B327" s="125"/>
      <c r="C327" s="139"/>
      <c r="D327" s="139"/>
      <c r="E327" s="139"/>
      <c r="F327" s="139"/>
      <c r="G327" s="140"/>
      <c r="H327" s="140"/>
      <c r="I327" s="140"/>
      <c r="J327" s="140"/>
      <c r="K327" s="140"/>
      <c r="L327" s="126"/>
      <c r="M327" s="140"/>
      <c r="N327" s="140"/>
      <c r="O327" s="140"/>
      <c r="P327" s="140"/>
      <c r="Q327" s="140"/>
      <c r="R327" s="141"/>
      <c r="S327" s="130"/>
      <c r="T327" s="128"/>
      <c r="U327" s="130"/>
      <c r="V327" s="142"/>
      <c r="W327" s="130"/>
      <c r="X327" s="130"/>
      <c r="Y327" s="130"/>
      <c r="Z327" s="143"/>
      <c r="AA327" s="130"/>
      <c r="AB327" s="144"/>
      <c r="AC327" s="144"/>
      <c r="AD327" s="144"/>
      <c r="AE327" s="144"/>
      <c r="AF327" s="144"/>
      <c r="AG327" s="144"/>
      <c r="AH327" s="130"/>
      <c r="AI327" s="130"/>
      <c r="AJ327" s="133">
        <f t="shared" si="11"/>
      </c>
      <c r="AK327" s="133">
        <f t="shared" si="12"/>
      </c>
      <c r="AL327" s="134"/>
      <c r="AM327" s="134"/>
      <c r="AN327" s="145"/>
      <c r="AO327" s="136"/>
      <c r="AP327" s="136"/>
      <c r="AQ327" s="148"/>
    </row>
    <row r="328" spans="1:43" ht="12.75">
      <c r="A328" s="155">
        <v>287</v>
      </c>
      <c r="B328" s="125"/>
      <c r="C328" s="139"/>
      <c r="D328" s="139"/>
      <c r="E328" s="139"/>
      <c r="F328" s="139"/>
      <c r="G328" s="140"/>
      <c r="H328" s="140"/>
      <c r="I328" s="140"/>
      <c r="J328" s="140"/>
      <c r="K328" s="140"/>
      <c r="L328" s="126"/>
      <c r="M328" s="140"/>
      <c r="N328" s="140"/>
      <c r="O328" s="140"/>
      <c r="P328" s="140"/>
      <c r="Q328" s="140"/>
      <c r="R328" s="141"/>
      <c r="S328" s="130"/>
      <c r="T328" s="128"/>
      <c r="U328" s="130"/>
      <c r="V328" s="142"/>
      <c r="W328" s="130"/>
      <c r="X328" s="130"/>
      <c r="Y328" s="130"/>
      <c r="Z328" s="143"/>
      <c r="AA328" s="130"/>
      <c r="AB328" s="144"/>
      <c r="AC328" s="144"/>
      <c r="AD328" s="144"/>
      <c r="AE328" s="144"/>
      <c r="AF328" s="144"/>
      <c r="AG328" s="144"/>
      <c r="AH328" s="130"/>
      <c r="AI328" s="130"/>
      <c r="AJ328" s="133">
        <f t="shared" si="11"/>
      </c>
      <c r="AK328" s="133">
        <f t="shared" si="12"/>
      </c>
      <c r="AL328" s="134"/>
      <c r="AM328" s="134"/>
      <c r="AN328" s="145"/>
      <c r="AO328" s="136"/>
      <c r="AP328" s="136"/>
      <c r="AQ328" s="148"/>
    </row>
    <row r="329" spans="1:43" ht="12.75">
      <c r="A329" s="155">
        <v>288</v>
      </c>
      <c r="B329" s="125"/>
      <c r="C329" s="139"/>
      <c r="D329" s="139"/>
      <c r="E329" s="139"/>
      <c r="F329" s="139"/>
      <c r="G329" s="140"/>
      <c r="H329" s="140"/>
      <c r="I329" s="140"/>
      <c r="J329" s="140"/>
      <c r="K329" s="140"/>
      <c r="L329" s="126"/>
      <c r="M329" s="140"/>
      <c r="N329" s="140"/>
      <c r="O329" s="140"/>
      <c r="P329" s="140"/>
      <c r="Q329" s="140"/>
      <c r="R329" s="141"/>
      <c r="S329" s="130"/>
      <c r="T329" s="128"/>
      <c r="U329" s="130"/>
      <c r="V329" s="142"/>
      <c r="W329" s="130"/>
      <c r="X329" s="130"/>
      <c r="Y329" s="130"/>
      <c r="Z329" s="143"/>
      <c r="AA329" s="130"/>
      <c r="AB329" s="144"/>
      <c r="AC329" s="144"/>
      <c r="AD329" s="144"/>
      <c r="AE329" s="144"/>
      <c r="AF329" s="144"/>
      <c r="AG329" s="144"/>
      <c r="AH329" s="130"/>
      <c r="AI329" s="130"/>
      <c r="AJ329" s="133">
        <f t="shared" si="11"/>
      </c>
      <c r="AK329" s="133">
        <f t="shared" si="12"/>
      </c>
      <c r="AL329" s="134"/>
      <c r="AM329" s="134"/>
      <c r="AN329" s="145"/>
      <c r="AO329" s="136"/>
      <c r="AP329" s="136"/>
      <c r="AQ329" s="148"/>
    </row>
    <row r="330" spans="1:43" ht="12.75">
      <c r="A330" s="155">
        <v>289</v>
      </c>
      <c r="B330" s="125"/>
      <c r="C330" s="139"/>
      <c r="D330" s="139"/>
      <c r="E330" s="139"/>
      <c r="F330" s="139"/>
      <c r="G330" s="140"/>
      <c r="H330" s="140"/>
      <c r="I330" s="140"/>
      <c r="J330" s="140"/>
      <c r="K330" s="140"/>
      <c r="L330" s="126"/>
      <c r="M330" s="140"/>
      <c r="N330" s="140"/>
      <c r="O330" s="140"/>
      <c r="P330" s="140"/>
      <c r="Q330" s="140"/>
      <c r="R330" s="141"/>
      <c r="S330" s="130"/>
      <c r="T330" s="128"/>
      <c r="U330" s="130"/>
      <c r="V330" s="142"/>
      <c r="W330" s="130"/>
      <c r="X330" s="130"/>
      <c r="Y330" s="130"/>
      <c r="Z330" s="143"/>
      <c r="AA330" s="130"/>
      <c r="AB330" s="144"/>
      <c r="AC330" s="144"/>
      <c r="AD330" s="144"/>
      <c r="AE330" s="144"/>
      <c r="AF330" s="144"/>
      <c r="AG330" s="144"/>
      <c r="AH330" s="130"/>
      <c r="AI330" s="130"/>
      <c r="AJ330" s="133">
        <f t="shared" si="11"/>
      </c>
      <c r="AK330" s="133">
        <f t="shared" si="12"/>
      </c>
      <c r="AL330" s="134"/>
      <c r="AM330" s="134"/>
      <c r="AN330" s="145"/>
      <c r="AO330" s="136"/>
      <c r="AP330" s="136"/>
      <c r="AQ330" s="148"/>
    </row>
    <row r="331" spans="1:43" ht="12.75">
      <c r="A331" s="155">
        <v>290</v>
      </c>
      <c r="B331" s="125"/>
      <c r="C331" s="139"/>
      <c r="D331" s="139"/>
      <c r="E331" s="139"/>
      <c r="F331" s="139"/>
      <c r="G331" s="140"/>
      <c r="H331" s="140"/>
      <c r="I331" s="140"/>
      <c r="J331" s="140"/>
      <c r="K331" s="140"/>
      <c r="L331" s="126"/>
      <c r="M331" s="140"/>
      <c r="N331" s="140"/>
      <c r="O331" s="140"/>
      <c r="P331" s="140"/>
      <c r="Q331" s="140"/>
      <c r="R331" s="141"/>
      <c r="S331" s="130"/>
      <c r="T331" s="128"/>
      <c r="U331" s="130"/>
      <c r="V331" s="142"/>
      <c r="W331" s="130"/>
      <c r="X331" s="130"/>
      <c r="Y331" s="130"/>
      <c r="Z331" s="143"/>
      <c r="AA331" s="130"/>
      <c r="AB331" s="144"/>
      <c r="AC331" s="144"/>
      <c r="AD331" s="144"/>
      <c r="AE331" s="144"/>
      <c r="AF331" s="144"/>
      <c r="AG331" s="144"/>
      <c r="AH331" s="130"/>
      <c r="AI331" s="130"/>
      <c r="AJ331" s="133">
        <f t="shared" si="11"/>
      </c>
      <c r="AK331" s="133">
        <f t="shared" si="12"/>
      </c>
      <c r="AL331" s="134"/>
      <c r="AM331" s="134"/>
      <c r="AN331" s="145"/>
      <c r="AO331" s="136"/>
      <c r="AP331" s="136"/>
      <c r="AQ331" s="148"/>
    </row>
    <row r="332" spans="1:43" ht="12.75">
      <c r="A332" s="155">
        <v>291</v>
      </c>
      <c r="B332" s="125"/>
      <c r="C332" s="139"/>
      <c r="D332" s="139"/>
      <c r="E332" s="139"/>
      <c r="F332" s="139"/>
      <c r="G332" s="140"/>
      <c r="H332" s="140"/>
      <c r="I332" s="140"/>
      <c r="J332" s="140"/>
      <c r="K332" s="140"/>
      <c r="L332" s="126"/>
      <c r="M332" s="140"/>
      <c r="N332" s="140"/>
      <c r="O332" s="140"/>
      <c r="P332" s="140"/>
      <c r="Q332" s="140"/>
      <c r="R332" s="141"/>
      <c r="S332" s="130"/>
      <c r="T332" s="128"/>
      <c r="U332" s="130"/>
      <c r="V332" s="142"/>
      <c r="W332" s="130"/>
      <c r="X332" s="130"/>
      <c r="Y332" s="130"/>
      <c r="Z332" s="143"/>
      <c r="AA332" s="130"/>
      <c r="AB332" s="144"/>
      <c r="AC332" s="144"/>
      <c r="AD332" s="144"/>
      <c r="AE332" s="144"/>
      <c r="AF332" s="144"/>
      <c r="AG332" s="144"/>
      <c r="AH332" s="130"/>
      <c r="AI332" s="130"/>
      <c r="AJ332" s="133">
        <f t="shared" si="11"/>
      </c>
      <c r="AK332" s="133">
        <f t="shared" si="12"/>
      </c>
      <c r="AL332" s="134"/>
      <c r="AM332" s="134"/>
      <c r="AN332" s="145"/>
      <c r="AO332" s="136"/>
      <c r="AP332" s="136"/>
      <c r="AQ332" s="148"/>
    </row>
    <row r="333" spans="1:43" ht="12.75">
      <c r="A333" s="155">
        <v>292</v>
      </c>
      <c r="B333" s="125"/>
      <c r="C333" s="139"/>
      <c r="D333" s="139"/>
      <c r="E333" s="139"/>
      <c r="F333" s="139"/>
      <c r="G333" s="140"/>
      <c r="H333" s="140"/>
      <c r="I333" s="140"/>
      <c r="J333" s="140"/>
      <c r="K333" s="140"/>
      <c r="L333" s="126"/>
      <c r="M333" s="140"/>
      <c r="N333" s="140"/>
      <c r="O333" s="140"/>
      <c r="P333" s="140"/>
      <c r="Q333" s="140"/>
      <c r="R333" s="141"/>
      <c r="S333" s="130"/>
      <c r="T333" s="128"/>
      <c r="U333" s="130"/>
      <c r="V333" s="142"/>
      <c r="W333" s="130"/>
      <c r="X333" s="130"/>
      <c r="Y333" s="130"/>
      <c r="Z333" s="143"/>
      <c r="AA333" s="130"/>
      <c r="AB333" s="144"/>
      <c r="AC333" s="144"/>
      <c r="AD333" s="144"/>
      <c r="AE333" s="144"/>
      <c r="AF333" s="144"/>
      <c r="AG333" s="144"/>
      <c r="AH333" s="130"/>
      <c r="AI333" s="130"/>
      <c r="AJ333" s="133">
        <f t="shared" si="11"/>
      </c>
      <c r="AK333" s="133">
        <f t="shared" si="12"/>
      </c>
      <c r="AL333" s="134"/>
      <c r="AM333" s="134"/>
      <c r="AN333" s="145"/>
      <c r="AO333" s="136"/>
      <c r="AP333" s="136"/>
      <c r="AQ333" s="148"/>
    </row>
    <row r="334" spans="1:43" ht="12.75">
      <c r="A334" s="155">
        <v>293</v>
      </c>
      <c r="B334" s="125"/>
      <c r="C334" s="139"/>
      <c r="D334" s="139"/>
      <c r="E334" s="139"/>
      <c r="F334" s="139"/>
      <c r="G334" s="140"/>
      <c r="H334" s="140"/>
      <c r="I334" s="140"/>
      <c r="J334" s="140"/>
      <c r="K334" s="140"/>
      <c r="L334" s="126"/>
      <c r="M334" s="140"/>
      <c r="N334" s="140"/>
      <c r="O334" s="140"/>
      <c r="P334" s="140"/>
      <c r="Q334" s="140"/>
      <c r="R334" s="141"/>
      <c r="S334" s="130"/>
      <c r="T334" s="128"/>
      <c r="U334" s="130"/>
      <c r="V334" s="142"/>
      <c r="W334" s="130"/>
      <c r="X334" s="130"/>
      <c r="Y334" s="130"/>
      <c r="Z334" s="143"/>
      <c r="AA334" s="130"/>
      <c r="AB334" s="144"/>
      <c r="AC334" s="144"/>
      <c r="AD334" s="144"/>
      <c r="AE334" s="144"/>
      <c r="AF334" s="144"/>
      <c r="AG334" s="144"/>
      <c r="AH334" s="130"/>
      <c r="AI334" s="130"/>
      <c r="AJ334" s="133">
        <f t="shared" si="11"/>
      </c>
      <c r="AK334" s="133">
        <f t="shared" si="12"/>
      </c>
      <c r="AL334" s="134"/>
      <c r="AM334" s="134"/>
      <c r="AN334" s="145"/>
      <c r="AO334" s="136"/>
      <c r="AP334" s="136"/>
      <c r="AQ334" s="148"/>
    </row>
    <row r="335" spans="1:43" ht="12.75">
      <c r="A335" s="155">
        <v>294</v>
      </c>
      <c r="B335" s="125"/>
      <c r="C335" s="139"/>
      <c r="D335" s="139"/>
      <c r="E335" s="139"/>
      <c r="F335" s="139"/>
      <c r="G335" s="140"/>
      <c r="H335" s="140"/>
      <c r="I335" s="140"/>
      <c r="J335" s="140"/>
      <c r="K335" s="140"/>
      <c r="L335" s="126"/>
      <c r="M335" s="140"/>
      <c r="N335" s="140"/>
      <c r="O335" s="140"/>
      <c r="P335" s="140"/>
      <c r="Q335" s="140"/>
      <c r="R335" s="141"/>
      <c r="S335" s="130"/>
      <c r="T335" s="128"/>
      <c r="U335" s="130"/>
      <c r="V335" s="142"/>
      <c r="W335" s="130"/>
      <c r="X335" s="130"/>
      <c r="Y335" s="130"/>
      <c r="Z335" s="143"/>
      <c r="AA335" s="130"/>
      <c r="AB335" s="144"/>
      <c r="AC335" s="144"/>
      <c r="AD335" s="144"/>
      <c r="AE335" s="144"/>
      <c r="AF335" s="144"/>
      <c r="AG335" s="144"/>
      <c r="AH335" s="130"/>
      <c r="AI335" s="130"/>
      <c r="AJ335" s="133">
        <f t="shared" si="11"/>
      </c>
      <c r="AK335" s="133">
        <f t="shared" si="12"/>
      </c>
      <c r="AL335" s="134"/>
      <c r="AM335" s="134"/>
      <c r="AN335" s="145"/>
      <c r="AO335" s="136"/>
      <c r="AP335" s="136"/>
      <c r="AQ335" s="148"/>
    </row>
    <row r="336" spans="1:43" ht="12.75">
      <c r="A336" s="155">
        <v>295</v>
      </c>
      <c r="B336" s="125"/>
      <c r="C336" s="139"/>
      <c r="D336" s="139"/>
      <c r="E336" s="139"/>
      <c r="F336" s="139"/>
      <c r="G336" s="140"/>
      <c r="H336" s="140"/>
      <c r="I336" s="140"/>
      <c r="J336" s="140"/>
      <c r="K336" s="140"/>
      <c r="L336" s="126"/>
      <c r="M336" s="140"/>
      <c r="N336" s="140"/>
      <c r="O336" s="140"/>
      <c r="P336" s="140"/>
      <c r="Q336" s="140"/>
      <c r="R336" s="141"/>
      <c r="S336" s="130"/>
      <c r="T336" s="128"/>
      <c r="U336" s="130"/>
      <c r="V336" s="142"/>
      <c r="W336" s="130"/>
      <c r="X336" s="130"/>
      <c r="Y336" s="130"/>
      <c r="Z336" s="143"/>
      <c r="AA336" s="130"/>
      <c r="AB336" s="144"/>
      <c r="AC336" s="144"/>
      <c r="AD336" s="144"/>
      <c r="AE336" s="144"/>
      <c r="AF336" s="144"/>
      <c r="AG336" s="144"/>
      <c r="AH336" s="130"/>
      <c r="AI336" s="130"/>
      <c r="AJ336" s="133">
        <f t="shared" si="11"/>
      </c>
      <c r="AK336" s="133">
        <f t="shared" si="12"/>
      </c>
      <c r="AL336" s="134"/>
      <c r="AM336" s="134"/>
      <c r="AN336" s="145"/>
      <c r="AO336" s="136"/>
      <c r="AP336" s="136"/>
      <c r="AQ336" s="148"/>
    </row>
    <row r="337" spans="1:43" ht="12.75">
      <c r="A337" s="155">
        <v>296</v>
      </c>
      <c r="B337" s="125"/>
      <c r="C337" s="139"/>
      <c r="D337" s="139"/>
      <c r="E337" s="139"/>
      <c r="F337" s="139"/>
      <c r="G337" s="140"/>
      <c r="H337" s="140"/>
      <c r="I337" s="140"/>
      <c r="J337" s="140"/>
      <c r="K337" s="140"/>
      <c r="L337" s="126"/>
      <c r="M337" s="140"/>
      <c r="N337" s="140"/>
      <c r="O337" s="140"/>
      <c r="P337" s="140"/>
      <c r="Q337" s="140"/>
      <c r="R337" s="141"/>
      <c r="S337" s="130"/>
      <c r="T337" s="128"/>
      <c r="U337" s="130"/>
      <c r="V337" s="142"/>
      <c r="W337" s="130"/>
      <c r="X337" s="130"/>
      <c r="Y337" s="130"/>
      <c r="Z337" s="143"/>
      <c r="AA337" s="130"/>
      <c r="AB337" s="144"/>
      <c r="AC337" s="144"/>
      <c r="AD337" s="144"/>
      <c r="AE337" s="144"/>
      <c r="AF337" s="144"/>
      <c r="AG337" s="144"/>
      <c r="AH337" s="130"/>
      <c r="AI337" s="130"/>
      <c r="AJ337" s="133">
        <f t="shared" si="11"/>
      </c>
      <c r="AK337" s="133">
        <f t="shared" si="12"/>
      </c>
      <c r="AL337" s="134"/>
      <c r="AM337" s="134"/>
      <c r="AN337" s="145"/>
      <c r="AO337" s="136"/>
      <c r="AP337" s="136"/>
      <c r="AQ337" s="148"/>
    </row>
    <row r="338" spans="1:43" ht="12.75">
      <c r="A338" s="155">
        <v>297</v>
      </c>
      <c r="B338" s="125"/>
      <c r="C338" s="139"/>
      <c r="D338" s="139"/>
      <c r="E338" s="139"/>
      <c r="F338" s="139"/>
      <c r="G338" s="140"/>
      <c r="H338" s="140"/>
      <c r="I338" s="140"/>
      <c r="J338" s="140"/>
      <c r="K338" s="140"/>
      <c r="L338" s="126"/>
      <c r="M338" s="140"/>
      <c r="N338" s="140"/>
      <c r="O338" s="140"/>
      <c r="P338" s="140"/>
      <c r="Q338" s="140"/>
      <c r="R338" s="141"/>
      <c r="S338" s="130"/>
      <c r="T338" s="128"/>
      <c r="U338" s="130"/>
      <c r="V338" s="142"/>
      <c r="W338" s="130"/>
      <c r="X338" s="130"/>
      <c r="Y338" s="130"/>
      <c r="Z338" s="143"/>
      <c r="AA338" s="130"/>
      <c r="AB338" s="144"/>
      <c r="AC338" s="144"/>
      <c r="AD338" s="144"/>
      <c r="AE338" s="144"/>
      <c r="AF338" s="144"/>
      <c r="AG338" s="144"/>
      <c r="AH338" s="130"/>
      <c r="AI338" s="130"/>
      <c r="AJ338" s="133">
        <f t="shared" si="11"/>
      </c>
      <c r="AK338" s="133">
        <f t="shared" si="12"/>
      </c>
      <c r="AL338" s="134"/>
      <c r="AM338" s="134"/>
      <c r="AN338" s="145"/>
      <c r="AO338" s="136"/>
      <c r="AP338" s="136"/>
      <c r="AQ338" s="148"/>
    </row>
    <row r="339" spans="1:43" ht="12.75">
      <c r="A339" s="155">
        <v>298</v>
      </c>
      <c r="B339" s="125"/>
      <c r="C339" s="139"/>
      <c r="D339" s="139"/>
      <c r="E339" s="139"/>
      <c r="F339" s="139"/>
      <c r="G339" s="140"/>
      <c r="H339" s="140"/>
      <c r="I339" s="140"/>
      <c r="J339" s="140"/>
      <c r="K339" s="140"/>
      <c r="L339" s="126"/>
      <c r="M339" s="140"/>
      <c r="N339" s="140"/>
      <c r="O339" s="140"/>
      <c r="P339" s="140"/>
      <c r="Q339" s="140"/>
      <c r="R339" s="141"/>
      <c r="S339" s="130"/>
      <c r="T339" s="128"/>
      <c r="U339" s="130"/>
      <c r="V339" s="142"/>
      <c r="W339" s="130"/>
      <c r="X339" s="130"/>
      <c r="Y339" s="130"/>
      <c r="Z339" s="143"/>
      <c r="AA339" s="130"/>
      <c r="AB339" s="144"/>
      <c r="AC339" s="144"/>
      <c r="AD339" s="144"/>
      <c r="AE339" s="144"/>
      <c r="AF339" s="144"/>
      <c r="AG339" s="144"/>
      <c r="AH339" s="130"/>
      <c r="AI339" s="130"/>
      <c r="AJ339" s="133">
        <f t="shared" si="11"/>
      </c>
      <c r="AK339" s="133">
        <f t="shared" si="12"/>
      </c>
      <c r="AL339" s="134"/>
      <c r="AM339" s="134"/>
      <c r="AN339" s="145"/>
      <c r="AO339" s="136"/>
      <c r="AP339" s="136"/>
      <c r="AQ339" s="148"/>
    </row>
    <row r="340" spans="1:43" ht="12.75">
      <c r="A340" s="155">
        <v>299</v>
      </c>
      <c r="B340" s="125"/>
      <c r="C340" s="139"/>
      <c r="D340" s="139"/>
      <c r="E340" s="139"/>
      <c r="F340" s="139"/>
      <c r="G340" s="140"/>
      <c r="H340" s="140"/>
      <c r="I340" s="140"/>
      <c r="J340" s="140"/>
      <c r="K340" s="140"/>
      <c r="L340" s="126"/>
      <c r="M340" s="140"/>
      <c r="N340" s="140"/>
      <c r="O340" s="140"/>
      <c r="P340" s="140"/>
      <c r="Q340" s="140"/>
      <c r="R340" s="141"/>
      <c r="S340" s="130"/>
      <c r="T340" s="128"/>
      <c r="U340" s="130"/>
      <c r="V340" s="142"/>
      <c r="W340" s="130"/>
      <c r="X340" s="130"/>
      <c r="Y340" s="130"/>
      <c r="Z340" s="143"/>
      <c r="AA340" s="130"/>
      <c r="AB340" s="144"/>
      <c r="AC340" s="144"/>
      <c r="AD340" s="144"/>
      <c r="AE340" s="144"/>
      <c r="AF340" s="144"/>
      <c r="AG340" s="144"/>
      <c r="AH340" s="130"/>
      <c r="AI340" s="130"/>
      <c r="AJ340" s="133">
        <f t="shared" si="11"/>
      </c>
      <c r="AK340" s="133">
        <f t="shared" si="12"/>
      </c>
      <c r="AL340" s="134"/>
      <c r="AM340" s="134"/>
      <c r="AN340" s="145"/>
      <c r="AO340" s="136"/>
      <c r="AP340" s="136"/>
      <c r="AQ340" s="148"/>
    </row>
    <row r="341" spans="1:43" ht="12.75">
      <c r="A341" s="155">
        <v>300</v>
      </c>
      <c r="B341" s="125"/>
      <c r="C341" s="139"/>
      <c r="D341" s="139"/>
      <c r="E341" s="139"/>
      <c r="F341" s="139"/>
      <c r="G341" s="140"/>
      <c r="H341" s="140"/>
      <c r="I341" s="140"/>
      <c r="J341" s="140"/>
      <c r="K341" s="140"/>
      <c r="L341" s="126"/>
      <c r="M341" s="140"/>
      <c r="N341" s="140"/>
      <c r="O341" s="140"/>
      <c r="P341" s="140"/>
      <c r="Q341" s="140"/>
      <c r="R341" s="141"/>
      <c r="S341" s="130"/>
      <c r="T341" s="128"/>
      <c r="U341" s="130"/>
      <c r="V341" s="142"/>
      <c r="W341" s="130"/>
      <c r="X341" s="130"/>
      <c r="Y341" s="130"/>
      <c r="Z341" s="143"/>
      <c r="AA341" s="130"/>
      <c r="AB341" s="144"/>
      <c r="AC341" s="144"/>
      <c r="AD341" s="144"/>
      <c r="AE341" s="144"/>
      <c r="AF341" s="144"/>
      <c r="AG341" s="144"/>
      <c r="AH341" s="130"/>
      <c r="AI341" s="130"/>
      <c r="AJ341" s="133">
        <f t="shared" si="11"/>
      </c>
      <c r="AK341" s="133">
        <f t="shared" si="12"/>
      </c>
      <c r="AL341" s="134"/>
      <c r="AM341" s="134"/>
      <c r="AN341" s="145"/>
      <c r="AO341" s="136"/>
      <c r="AP341" s="136"/>
      <c r="AQ341" s="148"/>
    </row>
    <row r="342" spans="1:43" ht="12.75">
      <c r="A342" s="155">
        <v>301</v>
      </c>
      <c r="B342" s="125"/>
      <c r="C342" s="139"/>
      <c r="D342" s="139"/>
      <c r="E342" s="139"/>
      <c r="F342" s="139"/>
      <c r="G342" s="140"/>
      <c r="H342" s="140"/>
      <c r="I342" s="140"/>
      <c r="J342" s="140"/>
      <c r="K342" s="140"/>
      <c r="L342" s="126"/>
      <c r="M342" s="140"/>
      <c r="N342" s="140"/>
      <c r="O342" s="140"/>
      <c r="P342" s="140"/>
      <c r="Q342" s="140"/>
      <c r="R342" s="141"/>
      <c r="S342" s="130"/>
      <c r="T342" s="128"/>
      <c r="U342" s="130"/>
      <c r="V342" s="142"/>
      <c r="W342" s="130"/>
      <c r="X342" s="130"/>
      <c r="Y342" s="130"/>
      <c r="Z342" s="143"/>
      <c r="AA342" s="130"/>
      <c r="AB342" s="144"/>
      <c r="AC342" s="144"/>
      <c r="AD342" s="144"/>
      <c r="AE342" s="144"/>
      <c r="AF342" s="144"/>
      <c r="AG342" s="144"/>
      <c r="AH342" s="130"/>
      <c r="AI342" s="130"/>
      <c r="AJ342" s="133">
        <f t="shared" si="11"/>
      </c>
      <c r="AK342" s="133">
        <f t="shared" si="12"/>
      </c>
      <c r="AL342" s="134"/>
      <c r="AM342" s="134"/>
      <c r="AN342" s="145"/>
      <c r="AO342" s="136"/>
      <c r="AP342" s="136"/>
      <c r="AQ342" s="148"/>
    </row>
    <row r="343" spans="1:43" ht="12.75">
      <c r="A343" s="155">
        <v>302</v>
      </c>
      <c r="B343" s="125"/>
      <c r="C343" s="139"/>
      <c r="D343" s="139"/>
      <c r="E343" s="139"/>
      <c r="F343" s="139"/>
      <c r="G343" s="140"/>
      <c r="H343" s="140"/>
      <c r="I343" s="140"/>
      <c r="J343" s="140"/>
      <c r="K343" s="140"/>
      <c r="L343" s="126"/>
      <c r="M343" s="140"/>
      <c r="N343" s="140"/>
      <c r="O343" s="140"/>
      <c r="P343" s="140"/>
      <c r="Q343" s="140"/>
      <c r="R343" s="141"/>
      <c r="S343" s="130"/>
      <c r="T343" s="128"/>
      <c r="U343" s="130"/>
      <c r="V343" s="142"/>
      <c r="W343" s="130"/>
      <c r="X343" s="130"/>
      <c r="Y343" s="130"/>
      <c r="Z343" s="143"/>
      <c r="AA343" s="130"/>
      <c r="AB343" s="144"/>
      <c r="AC343" s="144"/>
      <c r="AD343" s="144"/>
      <c r="AE343" s="144"/>
      <c r="AF343" s="144"/>
      <c r="AG343" s="144"/>
      <c r="AH343" s="130"/>
      <c r="AI343" s="130"/>
      <c r="AJ343" s="133">
        <f t="shared" si="11"/>
      </c>
      <c r="AK343" s="133">
        <f t="shared" si="12"/>
      </c>
      <c r="AL343" s="134"/>
      <c r="AM343" s="134"/>
      <c r="AN343" s="145"/>
      <c r="AO343" s="136"/>
      <c r="AP343" s="136"/>
      <c r="AQ343" s="148"/>
    </row>
    <row r="344" spans="1:43" ht="12.75">
      <c r="A344" s="155">
        <v>303</v>
      </c>
      <c r="B344" s="125"/>
      <c r="C344" s="139"/>
      <c r="D344" s="139"/>
      <c r="E344" s="139"/>
      <c r="F344" s="139"/>
      <c r="G344" s="140"/>
      <c r="H344" s="140"/>
      <c r="I344" s="140"/>
      <c r="J344" s="140"/>
      <c r="K344" s="140"/>
      <c r="L344" s="126"/>
      <c r="M344" s="140"/>
      <c r="N344" s="140"/>
      <c r="O344" s="140"/>
      <c r="P344" s="140"/>
      <c r="Q344" s="140"/>
      <c r="R344" s="141"/>
      <c r="S344" s="130"/>
      <c r="T344" s="128"/>
      <c r="U344" s="130"/>
      <c r="V344" s="142"/>
      <c r="W344" s="130"/>
      <c r="X344" s="130"/>
      <c r="Y344" s="130"/>
      <c r="Z344" s="143"/>
      <c r="AA344" s="130"/>
      <c r="AB344" s="144"/>
      <c r="AC344" s="144"/>
      <c r="AD344" s="144"/>
      <c r="AE344" s="144"/>
      <c r="AF344" s="144"/>
      <c r="AG344" s="144"/>
      <c r="AH344" s="130"/>
      <c r="AI344" s="130"/>
      <c r="AJ344" s="133">
        <f t="shared" si="11"/>
      </c>
      <c r="AK344" s="133">
        <f t="shared" si="12"/>
      </c>
      <c r="AL344" s="134"/>
      <c r="AM344" s="134"/>
      <c r="AN344" s="145"/>
      <c r="AO344" s="136"/>
      <c r="AP344" s="136"/>
      <c r="AQ344" s="148"/>
    </row>
    <row r="345" spans="1:43" ht="12.75">
      <c r="A345" s="155">
        <v>304</v>
      </c>
      <c r="B345" s="125"/>
      <c r="C345" s="139"/>
      <c r="D345" s="139"/>
      <c r="E345" s="139"/>
      <c r="F345" s="139"/>
      <c r="G345" s="140"/>
      <c r="H345" s="140"/>
      <c r="I345" s="140"/>
      <c r="J345" s="140"/>
      <c r="K345" s="140"/>
      <c r="L345" s="126"/>
      <c r="M345" s="140"/>
      <c r="N345" s="140"/>
      <c r="O345" s="140"/>
      <c r="P345" s="140"/>
      <c r="Q345" s="140"/>
      <c r="R345" s="141"/>
      <c r="S345" s="130"/>
      <c r="T345" s="128"/>
      <c r="U345" s="130"/>
      <c r="V345" s="142"/>
      <c r="W345" s="130"/>
      <c r="X345" s="130"/>
      <c r="Y345" s="130"/>
      <c r="Z345" s="143"/>
      <c r="AA345" s="130"/>
      <c r="AB345" s="144"/>
      <c r="AC345" s="144"/>
      <c r="AD345" s="144"/>
      <c r="AE345" s="144"/>
      <c r="AF345" s="144"/>
      <c r="AG345" s="144"/>
      <c r="AH345" s="130"/>
      <c r="AI345" s="130"/>
      <c r="AJ345" s="133">
        <f t="shared" si="11"/>
      </c>
      <c r="AK345" s="133">
        <f t="shared" si="12"/>
      </c>
      <c r="AL345" s="134"/>
      <c r="AM345" s="134"/>
      <c r="AN345" s="145"/>
      <c r="AO345" s="136"/>
      <c r="AP345" s="136"/>
      <c r="AQ345" s="148"/>
    </row>
    <row r="346" spans="1:43" ht="12.75">
      <c r="A346" s="155">
        <v>305</v>
      </c>
      <c r="B346" s="125"/>
      <c r="C346" s="139"/>
      <c r="D346" s="139"/>
      <c r="E346" s="139"/>
      <c r="F346" s="139"/>
      <c r="G346" s="140"/>
      <c r="H346" s="140"/>
      <c r="I346" s="140"/>
      <c r="J346" s="140"/>
      <c r="K346" s="140"/>
      <c r="L346" s="126"/>
      <c r="M346" s="140"/>
      <c r="N346" s="140"/>
      <c r="O346" s="140"/>
      <c r="P346" s="140"/>
      <c r="Q346" s="140"/>
      <c r="R346" s="141"/>
      <c r="S346" s="130"/>
      <c r="T346" s="128"/>
      <c r="U346" s="130"/>
      <c r="V346" s="142"/>
      <c r="W346" s="130"/>
      <c r="X346" s="130"/>
      <c r="Y346" s="130"/>
      <c r="Z346" s="143"/>
      <c r="AA346" s="130"/>
      <c r="AB346" s="144"/>
      <c r="AC346" s="144"/>
      <c r="AD346" s="144"/>
      <c r="AE346" s="144"/>
      <c r="AF346" s="144"/>
      <c r="AG346" s="144"/>
      <c r="AH346" s="130"/>
      <c r="AI346" s="130"/>
      <c r="AJ346" s="133">
        <f t="shared" si="11"/>
      </c>
      <c r="AK346" s="133">
        <f t="shared" si="12"/>
      </c>
      <c r="AL346" s="134"/>
      <c r="AM346" s="134"/>
      <c r="AN346" s="145"/>
      <c r="AO346" s="136"/>
      <c r="AP346" s="136"/>
      <c r="AQ346" s="148"/>
    </row>
    <row r="347" spans="1:43" ht="12.75">
      <c r="A347" s="155">
        <v>306</v>
      </c>
      <c r="B347" s="125"/>
      <c r="C347" s="139"/>
      <c r="D347" s="139"/>
      <c r="E347" s="139"/>
      <c r="F347" s="139"/>
      <c r="G347" s="140"/>
      <c r="H347" s="140"/>
      <c r="I347" s="140"/>
      <c r="J347" s="140"/>
      <c r="K347" s="140"/>
      <c r="L347" s="126"/>
      <c r="M347" s="140"/>
      <c r="N347" s="140"/>
      <c r="O347" s="140"/>
      <c r="P347" s="140"/>
      <c r="Q347" s="140"/>
      <c r="R347" s="141"/>
      <c r="S347" s="130"/>
      <c r="T347" s="128"/>
      <c r="U347" s="130"/>
      <c r="V347" s="142"/>
      <c r="W347" s="130"/>
      <c r="X347" s="130"/>
      <c r="Y347" s="130"/>
      <c r="Z347" s="143"/>
      <c r="AA347" s="130"/>
      <c r="AB347" s="144"/>
      <c r="AC347" s="144"/>
      <c r="AD347" s="144"/>
      <c r="AE347" s="144"/>
      <c r="AF347" s="144"/>
      <c r="AG347" s="144"/>
      <c r="AH347" s="130"/>
      <c r="AI347" s="130"/>
      <c r="AJ347" s="133">
        <f t="shared" si="11"/>
      </c>
      <c r="AK347" s="133">
        <f t="shared" si="12"/>
      </c>
      <c r="AL347" s="134"/>
      <c r="AM347" s="134"/>
      <c r="AN347" s="145"/>
      <c r="AO347" s="136"/>
      <c r="AP347" s="136"/>
      <c r="AQ347" s="148"/>
    </row>
    <row r="348" spans="1:43" ht="12.75">
      <c r="A348" s="155">
        <v>307</v>
      </c>
      <c r="B348" s="125"/>
      <c r="C348" s="139"/>
      <c r="D348" s="139"/>
      <c r="E348" s="139"/>
      <c r="F348" s="139"/>
      <c r="G348" s="140"/>
      <c r="H348" s="140"/>
      <c r="I348" s="140"/>
      <c r="J348" s="140"/>
      <c r="K348" s="140"/>
      <c r="L348" s="126"/>
      <c r="M348" s="140"/>
      <c r="N348" s="140"/>
      <c r="O348" s="140"/>
      <c r="P348" s="140"/>
      <c r="Q348" s="140"/>
      <c r="R348" s="141"/>
      <c r="S348" s="130"/>
      <c r="T348" s="128"/>
      <c r="U348" s="130"/>
      <c r="V348" s="142"/>
      <c r="W348" s="130"/>
      <c r="X348" s="130"/>
      <c r="Y348" s="130"/>
      <c r="Z348" s="143"/>
      <c r="AA348" s="130"/>
      <c r="AB348" s="144"/>
      <c r="AC348" s="144"/>
      <c r="AD348" s="144"/>
      <c r="AE348" s="144"/>
      <c r="AF348" s="144"/>
      <c r="AG348" s="144"/>
      <c r="AH348" s="130"/>
      <c r="AI348" s="130"/>
      <c r="AJ348" s="133">
        <f t="shared" si="11"/>
      </c>
      <c r="AK348" s="133">
        <f t="shared" si="12"/>
      </c>
      <c r="AL348" s="134"/>
      <c r="AM348" s="134"/>
      <c r="AN348" s="145"/>
      <c r="AO348" s="136"/>
      <c r="AP348" s="136"/>
      <c r="AQ348" s="148"/>
    </row>
    <row r="349" spans="1:43" ht="12.75">
      <c r="A349" s="155">
        <v>308</v>
      </c>
      <c r="B349" s="125"/>
      <c r="C349" s="139"/>
      <c r="D349" s="139"/>
      <c r="E349" s="139"/>
      <c r="F349" s="139"/>
      <c r="G349" s="140"/>
      <c r="H349" s="140"/>
      <c r="I349" s="140"/>
      <c r="J349" s="140"/>
      <c r="K349" s="140"/>
      <c r="L349" s="126"/>
      <c r="M349" s="140"/>
      <c r="N349" s="140"/>
      <c r="O349" s="140"/>
      <c r="P349" s="140"/>
      <c r="Q349" s="140"/>
      <c r="R349" s="141"/>
      <c r="S349" s="130"/>
      <c r="T349" s="128"/>
      <c r="U349" s="130"/>
      <c r="V349" s="142"/>
      <c r="W349" s="130"/>
      <c r="X349" s="130"/>
      <c r="Y349" s="130"/>
      <c r="Z349" s="143"/>
      <c r="AA349" s="130"/>
      <c r="AB349" s="144"/>
      <c r="AC349" s="144"/>
      <c r="AD349" s="144"/>
      <c r="AE349" s="144"/>
      <c r="AF349" s="144"/>
      <c r="AG349" s="144"/>
      <c r="AH349" s="130"/>
      <c r="AI349" s="130"/>
      <c r="AJ349" s="133">
        <f t="shared" si="11"/>
      </c>
      <c r="AK349" s="133">
        <f t="shared" si="12"/>
      </c>
      <c r="AL349" s="134"/>
      <c r="AM349" s="134"/>
      <c r="AN349" s="145"/>
      <c r="AO349" s="136"/>
      <c r="AP349" s="136"/>
      <c r="AQ349" s="148"/>
    </row>
    <row r="350" spans="1:43" ht="12.75">
      <c r="A350" s="155">
        <v>309</v>
      </c>
      <c r="B350" s="125"/>
      <c r="C350" s="139"/>
      <c r="D350" s="139"/>
      <c r="E350" s="139"/>
      <c r="F350" s="139"/>
      <c r="G350" s="140"/>
      <c r="H350" s="140"/>
      <c r="I350" s="140"/>
      <c r="J350" s="140"/>
      <c r="K350" s="140"/>
      <c r="L350" s="126"/>
      <c r="M350" s="140"/>
      <c r="N350" s="140"/>
      <c r="O350" s="140"/>
      <c r="P350" s="140"/>
      <c r="Q350" s="140"/>
      <c r="R350" s="141"/>
      <c r="S350" s="130"/>
      <c r="T350" s="128"/>
      <c r="U350" s="130"/>
      <c r="V350" s="142"/>
      <c r="W350" s="130"/>
      <c r="X350" s="130"/>
      <c r="Y350" s="130"/>
      <c r="Z350" s="143"/>
      <c r="AA350" s="130"/>
      <c r="AB350" s="144"/>
      <c r="AC350" s="144"/>
      <c r="AD350" s="144"/>
      <c r="AE350" s="144"/>
      <c r="AF350" s="144"/>
      <c r="AG350" s="144"/>
      <c r="AH350" s="130"/>
      <c r="AI350" s="130"/>
      <c r="AJ350" s="133">
        <f t="shared" si="11"/>
      </c>
      <c r="AK350" s="133">
        <f t="shared" si="12"/>
      </c>
      <c r="AL350" s="134"/>
      <c r="AM350" s="134"/>
      <c r="AN350" s="145"/>
      <c r="AO350" s="136"/>
      <c r="AP350" s="136"/>
      <c r="AQ350" s="148"/>
    </row>
    <row r="351" spans="1:43" ht="12.75">
      <c r="A351" s="155">
        <v>310</v>
      </c>
      <c r="B351" s="125"/>
      <c r="C351" s="139"/>
      <c r="D351" s="139"/>
      <c r="E351" s="139"/>
      <c r="F351" s="139"/>
      <c r="G351" s="140"/>
      <c r="H351" s="140"/>
      <c r="I351" s="140"/>
      <c r="J351" s="140"/>
      <c r="K351" s="140"/>
      <c r="L351" s="126"/>
      <c r="M351" s="140"/>
      <c r="N351" s="140"/>
      <c r="O351" s="140"/>
      <c r="P351" s="140"/>
      <c r="Q351" s="140"/>
      <c r="R351" s="141"/>
      <c r="S351" s="130"/>
      <c r="T351" s="128"/>
      <c r="U351" s="130"/>
      <c r="V351" s="142"/>
      <c r="W351" s="130"/>
      <c r="X351" s="130"/>
      <c r="Y351" s="130"/>
      <c r="Z351" s="143"/>
      <c r="AA351" s="130"/>
      <c r="AB351" s="144"/>
      <c r="AC351" s="144"/>
      <c r="AD351" s="144"/>
      <c r="AE351" s="144"/>
      <c r="AF351" s="144"/>
      <c r="AG351" s="144"/>
      <c r="AH351" s="130"/>
      <c r="AI351" s="130"/>
      <c r="AJ351" s="133">
        <f t="shared" si="11"/>
      </c>
      <c r="AK351" s="133">
        <f t="shared" si="12"/>
      </c>
      <c r="AL351" s="134"/>
      <c r="AM351" s="134"/>
      <c r="AN351" s="145"/>
      <c r="AO351" s="136"/>
      <c r="AP351" s="136"/>
      <c r="AQ351" s="148"/>
    </row>
    <row r="352" spans="1:43" ht="12.75">
      <c r="A352" s="155">
        <v>311</v>
      </c>
      <c r="B352" s="125"/>
      <c r="C352" s="139"/>
      <c r="D352" s="139"/>
      <c r="E352" s="139"/>
      <c r="F352" s="139"/>
      <c r="G352" s="140"/>
      <c r="H352" s="140"/>
      <c r="I352" s="140"/>
      <c r="J352" s="140"/>
      <c r="K352" s="140"/>
      <c r="L352" s="126"/>
      <c r="M352" s="140"/>
      <c r="N352" s="140"/>
      <c r="O352" s="140"/>
      <c r="P352" s="140"/>
      <c r="Q352" s="140"/>
      <c r="R352" s="141"/>
      <c r="S352" s="130"/>
      <c r="T352" s="128"/>
      <c r="U352" s="130"/>
      <c r="V352" s="142"/>
      <c r="W352" s="130"/>
      <c r="X352" s="130"/>
      <c r="Y352" s="130"/>
      <c r="Z352" s="143"/>
      <c r="AA352" s="130"/>
      <c r="AB352" s="144"/>
      <c r="AC352" s="144"/>
      <c r="AD352" s="144"/>
      <c r="AE352" s="144"/>
      <c r="AF352" s="144"/>
      <c r="AG352" s="144"/>
      <c r="AH352" s="130"/>
      <c r="AI352" s="130"/>
      <c r="AJ352" s="133">
        <f t="shared" si="11"/>
      </c>
      <c r="AK352" s="133">
        <f t="shared" si="12"/>
      </c>
      <c r="AL352" s="134"/>
      <c r="AM352" s="134"/>
      <c r="AN352" s="145"/>
      <c r="AO352" s="136"/>
      <c r="AP352" s="136"/>
      <c r="AQ352" s="148"/>
    </row>
    <row r="353" spans="1:43" ht="12.75">
      <c r="A353" s="155">
        <v>312</v>
      </c>
      <c r="B353" s="125"/>
      <c r="C353" s="139"/>
      <c r="D353" s="139"/>
      <c r="E353" s="139"/>
      <c r="F353" s="139"/>
      <c r="G353" s="140"/>
      <c r="H353" s="140"/>
      <c r="I353" s="140"/>
      <c r="J353" s="140"/>
      <c r="K353" s="140"/>
      <c r="L353" s="126"/>
      <c r="M353" s="140"/>
      <c r="N353" s="140"/>
      <c r="O353" s="140"/>
      <c r="P353" s="140"/>
      <c r="Q353" s="140"/>
      <c r="R353" s="141"/>
      <c r="S353" s="130"/>
      <c r="T353" s="128"/>
      <c r="U353" s="130"/>
      <c r="V353" s="142"/>
      <c r="W353" s="130"/>
      <c r="X353" s="130"/>
      <c r="Y353" s="130"/>
      <c r="Z353" s="143"/>
      <c r="AA353" s="130"/>
      <c r="AB353" s="144"/>
      <c r="AC353" s="144"/>
      <c r="AD353" s="144"/>
      <c r="AE353" s="144"/>
      <c r="AF353" s="144"/>
      <c r="AG353" s="144"/>
      <c r="AH353" s="130"/>
      <c r="AI353" s="130"/>
      <c r="AJ353" s="133">
        <f t="shared" si="11"/>
      </c>
      <c r="AK353" s="133">
        <f t="shared" si="12"/>
      </c>
      <c r="AL353" s="134"/>
      <c r="AM353" s="134"/>
      <c r="AN353" s="145"/>
      <c r="AO353" s="136"/>
      <c r="AP353" s="136"/>
      <c r="AQ353" s="148"/>
    </row>
    <row r="354" spans="1:43" ht="12.75">
      <c r="A354" s="155">
        <v>313</v>
      </c>
      <c r="B354" s="125"/>
      <c r="C354" s="139"/>
      <c r="D354" s="139"/>
      <c r="E354" s="139"/>
      <c r="F354" s="139"/>
      <c r="G354" s="140"/>
      <c r="H354" s="140"/>
      <c r="I354" s="140"/>
      <c r="J354" s="140"/>
      <c r="K354" s="140"/>
      <c r="L354" s="126"/>
      <c r="M354" s="140"/>
      <c r="N354" s="140"/>
      <c r="O354" s="140"/>
      <c r="P354" s="140"/>
      <c r="Q354" s="140"/>
      <c r="R354" s="141"/>
      <c r="S354" s="130"/>
      <c r="T354" s="128"/>
      <c r="U354" s="130"/>
      <c r="V354" s="142"/>
      <c r="W354" s="130"/>
      <c r="X354" s="130"/>
      <c r="Y354" s="130"/>
      <c r="Z354" s="143"/>
      <c r="AA354" s="130"/>
      <c r="AB354" s="144"/>
      <c r="AC354" s="144"/>
      <c r="AD354" s="144"/>
      <c r="AE354" s="144"/>
      <c r="AF354" s="144"/>
      <c r="AG354" s="144"/>
      <c r="AH354" s="130"/>
      <c r="AI354" s="130"/>
      <c r="AJ354" s="133">
        <f t="shared" si="11"/>
      </c>
      <c r="AK354" s="133">
        <f t="shared" si="12"/>
      </c>
      <c r="AL354" s="134"/>
      <c r="AM354" s="134"/>
      <c r="AN354" s="145"/>
      <c r="AO354" s="136"/>
      <c r="AP354" s="136"/>
      <c r="AQ354" s="148"/>
    </row>
    <row r="355" spans="1:43" ht="12.75">
      <c r="A355" s="155">
        <v>314</v>
      </c>
      <c r="B355" s="125"/>
      <c r="C355" s="139"/>
      <c r="D355" s="139"/>
      <c r="E355" s="139"/>
      <c r="F355" s="139"/>
      <c r="G355" s="140"/>
      <c r="H355" s="140"/>
      <c r="I355" s="140"/>
      <c r="J355" s="140"/>
      <c r="K355" s="140"/>
      <c r="L355" s="126"/>
      <c r="M355" s="140"/>
      <c r="N355" s="140"/>
      <c r="O355" s="140"/>
      <c r="P355" s="140"/>
      <c r="Q355" s="140"/>
      <c r="R355" s="141"/>
      <c r="S355" s="130"/>
      <c r="T355" s="128"/>
      <c r="U355" s="130"/>
      <c r="V355" s="142"/>
      <c r="W355" s="130"/>
      <c r="X355" s="130"/>
      <c r="Y355" s="130"/>
      <c r="Z355" s="143"/>
      <c r="AA355" s="130"/>
      <c r="AB355" s="144"/>
      <c r="AC355" s="144"/>
      <c r="AD355" s="144"/>
      <c r="AE355" s="144"/>
      <c r="AF355" s="144"/>
      <c r="AG355" s="144"/>
      <c r="AH355" s="130"/>
      <c r="AI355" s="130"/>
      <c r="AJ355" s="133">
        <f t="shared" si="11"/>
      </c>
      <c r="AK355" s="133">
        <f t="shared" si="12"/>
      </c>
      <c r="AL355" s="134"/>
      <c r="AM355" s="134"/>
      <c r="AN355" s="145"/>
      <c r="AO355" s="136"/>
      <c r="AP355" s="136"/>
      <c r="AQ355" s="148"/>
    </row>
    <row r="356" spans="1:43" ht="12.75">
      <c r="A356" s="155">
        <v>315</v>
      </c>
      <c r="B356" s="125"/>
      <c r="C356" s="139"/>
      <c r="D356" s="139"/>
      <c r="E356" s="139"/>
      <c r="F356" s="139"/>
      <c r="G356" s="140"/>
      <c r="H356" s="140"/>
      <c r="I356" s="140"/>
      <c r="J356" s="140"/>
      <c r="K356" s="140"/>
      <c r="L356" s="126"/>
      <c r="M356" s="140"/>
      <c r="N356" s="140"/>
      <c r="O356" s="140"/>
      <c r="P356" s="140"/>
      <c r="Q356" s="140"/>
      <c r="R356" s="141"/>
      <c r="S356" s="130"/>
      <c r="T356" s="128"/>
      <c r="U356" s="130"/>
      <c r="V356" s="142"/>
      <c r="W356" s="130"/>
      <c r="X356" s="130"/>
      <c r="Y356" s="130"/>
      <c r="Z356" s="143"/>
      <c r="AA356" s="130"/>
      <c r="AB356" s="144"/>
      <c r="AC356" s="144"/>
      <c r="AD356" s="144"/>
      <c r="AE356" s="144"/>
      <c r="AF356" s="144"/>
      <c r="AG356" s="144"/>
      <c r="AH356" s="130"/>
      <c r="AI356" s="130"/>
      <c r="AJ356" s="133">
        <f t="shared" si="11"/>
      </c>
      <c r="AK356" s="133">
        <f t="shared" si="12"/>
      </c>
      <c r="AL356" s="134"/>
      <c r="AM356" s="134"/>
      <c r="AN356" s="145"/>
      <c r="AO356" s="136"/>
      <c r="AP356" s="136"/>
      <c r="AQ356" s="148"/>
    </row>
    <row r="357" spans="1:43" ht="12.75">
      <c r="A357" s="155">
        <v>316</v>
      </c>
      <c r="B357" s="125"/>
      <c r="C357" s="139"/>
      <c r="D357" s="139"/>
      <c r="E357" s="139"/>
      <c r="F357" s="139"/>
      <c r="G357" s="140"/>
      <c r="H357" s="140"/>
      <c r="I357" s="140"/>
      <c r="J357" s="140"/>
      <c r="K357" s="140"/>
      <c r="L357" s="126"/>
      <c r="M357" s="140"/>
      <c r="N357" s="140"/>
      <c r="O357" s="140"/>
      <c r="P357" s="140"/>
      <c r="Q357" s="140"/>
      <c r="R357" s="141"/>
      <c r="S357" s="130"/>
      <c r="T357" s="128"/>
      <c r="U357" s="130"/>
      <c r="V357" s="142"/>
      <c r="W357" s="130"/>
      <c r="X357" s="130"/>
      <c r="Y357" s="130"/>
      <c r="Z357" s="143"/>
      <c r="AA357" s="130"/>
      <c r="AB357" s="144"/>
      <c r="AC357" s="144"/>
      <c r="AD357" s="144"/>
      <c r="AE357" s="144"/>
      <c r="AF357" s="144"/>
      <c r="AG357" s="144"/>
      <c r="AH357" s="130"/>
      <c r="AI357" s="130"/>
      <c r="AJ357" s="133">
        <f t="shared" si="11"/>
      </c>
      <c r="AK357" s="133">
        <f t="shared" si="12"/>
      </c>
      <c r="AL357" s="134"/>
      <c r="AM357" s="134"/>
      <c r="AN357" s="145"/>
      <c r="AO357" s="136"/>
      <c r="AP357" s="136"/>
      <c r="AQ357" s="148"/>
    </row>
    <row r="358" spans="1:43" ht="12.75">
      <c r="A358" s="155">
        <v>317</v>
      </c>
      <c r="B358" s="125"/>
      <c r="C358" s="139"/>
      <c r="D358" s="139"/>
      <c r="E358" s="139"/>
      <c r="F358" s="139"/>
      <c r="G358" s="140"/>
      <c r="H358" s="140"/>
      <c r="I358" s="140"/>
      <c r="J358" s="140"/>
      <c r="K358" s="140"/>
      <c r="L358" s="126"/>
      <c r="M358" s="140"/>
      <c r="N358" s="140"/>
      <c r="O358" s="140"/>
      <c r="P358" s="140"/>
      <c r="Q358" s="140"/>
      <c r="R358" s="141"/>
      <c r="S358" s="130"/>
      <c r="T358" s="128"/>
      <c r="U358" s="130"/>
      <c r="V358" s="142"/>
      <c r="W358" s="130"/>
      <c r="X358" s="130"/>
      <c r="Y358" s="130"/>
      <c r="Z358" s="143"/>
      <c r="AA358" s="130"/>
      <c r="AB358" s="144"/>
      <c r="AC358" s="144"/>
      <c r="AD358" s="144"/>
      <c r="AE358" s="144"/>
      <c r="AF358" s="144"/>
      <c r="AG358" s="144"/>
      <c r="AH358" s="130"/>
      <c r="AI358" s="130"/>
      <c r="AJ358" s="133">
        <f t="shared" si="11"/>
      </c>
      <c r="AK358" s="133">
        <f t="shared" si="12"/>
      </c>
      <c r="AL358" s="134"/>
      <c r="AM358" s="134"/>
      <c r="AN358" s="145"/>
      <c r="AO358" s="136"/>
      <c r="AP358" s="136"/>
      <c r="AQ358" s="148"/>
    </row>
    <row r="359" spans="1:43" ht="12.75">
      <c r="A359" s="155">
        <v>318</v>
      </c>
      <c r="B359" s="125"/>
      <c r="C359" s="139"/>
      <c r="D359" s="139"/>
      <c r="E359" s="139"/>
      <c r="F359" s="139"/>
      <c r="G359" s="140"/>
      <c r="H359" s="140"/>
      <c r="I359" s="140"/>
      <c r="J359" s="140"/>
      <c r="K359" s="140"/>
      <c r="L359" s="126"/>
      <c r="M359" s="140"/>
      <c r="N359" s="140"/>
      <c r="O359" s="140"/>
      <c r="P359" s="140"/>
      <c r="Q359" s="140"/>
      <c r="R359" s="141"/>
      <c r="S359" s="130"/>
      <c r="T359" s="128"/>
      <c r="U359" s="130"/>
      <c r="V359" s="142"/>
      <c r="W359" s="130"/>
      <c r="X359" s="130"/>
      <c r="Y359" s="130"/>
      <c r="Z359" s="143"/>
      <c r="AA359" s="130"/>
      <c r="AB359" s="144"/>
      <c r="AC359" s="144"/>
      <c r="AD359" s="144"/>
      <c r="AE359" s="144"/>
      <c r="AF359" s="144"/>
      <c r="AG359" s="144"/>
      <c r="AH359" s="130"/>
      <c r="AI359" s="130"/>
      <c r="AJ359" s="133">
        <f t="shared" si="11"/>
      </c>
      <c r="AK359" s="133">
        <f t="shared" si="12"/>
      </c>
      <c r="AL359" s="134"/>
      <c r="AM359" s="134"/>
      <c r="AN359" s="145"/>
      <c r="AO359" s="136"/>
      <c r="AP359" s="136"/>
      <c r="AQ359" s="148"/>
    </row>
    <row r="360" spans="1:43" ht="12.75">
      <c r="A360" s="155">
        <v>319</v>
      </c>
      <c r="B360" s="125"/>
      <c r="C360" s="139"/>
      <c r="D360" s="139"/>
      <c r="E360" s="139"/>
      <c r="F360" s="139"/>
      <c r="G360" s="140"/>
      <c r="H360" s="140"/>
      <c r="I360" s="140"/>
      <c r="J360" s="140"/>
      <c r="K360" s="140"/>
      <c r="L360" s="126"/>
      <c r="M360" s="140"/>
      <c r="N360" s="140"/>
      <c r="O360" s="140"/>
      <c r="P360" s="140"/>
      <c r="Q360" s="140"/>
      <c r="R360" s="141"/>
      <c r="S360" s="130"/>
      <c r="T360" s="128"/>
      <c r="U360" s="130"/>
      <c r="V360" s="142"/>
      <c r="W360" s="130"/>
      <c r="X360" s="130"/>
      <c r="Y360" s="130"/>
      <c r="Z360" s="143"/>
      <c r="AA360" s="130"/>
      <c r="AB360" s="144"/>
      <c r="AC360" s="144"/>
      <c r="AD360" s="144"/>
      <c r="AE360" s="144"/>
      <c r="AF360" s="144"/>
      <c r="AG360" s="144"/>
      <c r="AH360" s="130"/>
      <c r="AI360" s="130"/>
      <c r="AJ360" s="133">
        <f t="shared" si="11"/>
      </c>
      <c r="AK360" s="133">
        <f t="shared" si="12"/>
      </c>
      <c r="AL360" s="134"/>
      <c r="AM360" s="134"/>
      <c r="AN360" s="145"/>
      <c r="AO360" s="136"/>
      <c r="AP360" s="136"/>
      <c r="AQ360" s="148"/>
    </row>
    <row r="361" spans="1:43" ht="12.75">
      <c r="A361" s="155">
        <v>320</v>
      </c>
      <c r="B361" s="125"/>
      <c r="C361" s="139"/>
      <c r="D361" s="139"/>
      <c r="E361" s="139"/>
      <c r="F361" s="139"/>
      <c r="G361" s="140"/>
      <c r="H361" s="140"/>
      <c r="I361" s="140"/>
      <c r="J361" s="140"/>
      <c r="K361" s="140"/>
      <c r="L361" s="126"/>
      <c r="M361" s="140"/>
      <c r="N361" s="140"/>
      <c r="O361" s="140"/>
      <c r="P361" s="140"/>
      <c r="Q361" s="140"/>
      <c r="R361" s="141"/>
      <c r="S361" s="130"/>
      <c r="T361" s="128"/>
      <c r="U361" s="130"/>
      <c r="V361" s="142"/>
      <c r="W361" s="130"/>
      <c r="X361" s="130"/>
      <c r="Y361" s="130"/>
      <c r="Z361" s="143"/>
      <c r="AA361" s="130"/>
      <c r="AB361" s="144"/>
      <c r="AC361" s="144"/>
      <c r="AD361" s="144"/>
      <c r="AE361" s="144"/>
      <c r="AF361" s="144"/>
      <c r="AG361" s="144"/>
      <c r="AH361" s="130"/>
      <c r="AI361" s="130"/>
      <c r="AJ361" s="133">
        <f t="shared" si="11"/>
      </c>
      <c r="AK361" s="133">
        <f t="shared" si="12"/>
      </c>
      <c r="AL361" s="134"/>
      <c r="AM361" s="134"/>
      <c r="AN361" s="145"/>
      <c r="AO361" s="136"/>
      <c r="AP361" s="136"/>
      <c r="AQ361" s="148"/>
    </row>
    <row r="362" spans="1:43" ht="12.75">
      <c r="A362" s="155">
        <v>321</v>
      </c>
      <c r="B362" s="125"/>
      <c r="C362" s="139"/>
      <c r="D362" s="139"/>
      <c r="E362" s="139"/>
      <c r="F362" s="139"/>
      <c r="G362" s="140"/>
      <c r="H362" s="140"/>
      <c r="I362" s="140"/>
      <c r="J362" s="140"/>
      <c r="K362" s="140"/>
      <c r="L362" s="126"/>
      <c r="M362" s="140"/>
      <c r="N362" s="140"/>
      <c r="O362" s="140"/>
      <c r="P362" s="140"/>
      <c r="Q362" s="140"/>
      <c r="R362" s="141"/>
      <c r="S362" s="130"/>
      <c r="T362" s="128"/>
      <c r="U362" s="130"/>
      <c r="V362" s="142"/>
      <c r="W362" s="130"/>
      <c r="X362" s="130"/>
      <c r="Y362" s="130"/>
      <c r="Z362" s="143"/>
      <c r="AA362" s="130"/>
      <c r="AB362" s="144"/>
      <c r="AC362" s="144"/>
      <c r="AD362" s="144"/>
      <c r="AE362" s="144"/>
      <c r="AF362" s="144"/>
      <c r="AG362" s="144"/>
      <c r="AH362" s="130"/>
      <c r="AI362" s="130"/>
      <c r="AJ362" s="133">
        <f t="shared" si="11"/>
      </c>
      <c r="AK362" s="133">
        <f t="shared" si="12"/>
      </c>
      <c r="AL362" s="134"/>
      <c r="AM362" s="134"/>
      <c r="AN362" s="145"/>
      <c r="AO362" s="136"/>
      <c r="AP362" s="136"/>
      <c r="AQ362" s="148"/>
    </row>
    <row r="363" spans="1:43" ht="12.75">
      <c r="A363" s="155">
        <v>322</v>
      </c>
      <c r="B363" s="125"/>
      <c r="C363" s="139"/>
      <c r="D363" s="139"/>
      <c r="E363" s="139"/>
      <c r="F363" s="139"/>
      <c r="G363" s="140"/>
      <c r="H363" s="140"/>
      <c r="I363" s="140"/>
      <c r="J363" s="140"/>
      <c r="K363" s="140"/>
      <c r="L363" s="126"/>
      <c r="M363" s="140"/>
      <c r="N363" s="140"/>
      <c r="O363" s="140"/>
      <c r="P363" s="140"/>
      <c r="Q363" s="140"/>
      <c r="R363" s="141"/>
      <c r="S363" s="130"/>
      <c r="T363" s="128"/>
      <c r="U363" s="130"/>
      <c r="V363" s="142"/>
      <c r="W363" s="130"/>
      <c r="X363" s="130"/>
      <c r="Y363" s="130"/>
      <c r="Z363" s="143"/>
      <c r="AA363" s="130"/>
      <c r="AB363" s="144"/>
      <c r="AC363" s="144"/>
      <c r="AD363" s="144"/>
      <c r="AE363" s="144"/>
      <c r="AF363" s="144"/>
      <c r="AG363" s="144"/>
      <c r="AH363" s="130"/>
      <c r="AI363" s="130"/>
      <c r="AJ363" s="133">
        <f aca="true" t="shared" si="13" ref="AJ363:AJ426">IF(K363&lt;&gt;"",SubByNameCell,"")</f>
      </c>
      <c r="AK363" s="133">
        <f aca="true" t="shared" si="14" ref="AK363:AK426">IF(K363&lt;&gt;"",SubByOrg,"")</f>
      </c>
      <c r="AL363" s="134"/>
      <c r="AM363" s="134"/>
      <c r="AN363" s="145"/>
      <c r="AO363" s="136"/>
      <c r="AP363" s="136"/>
      <c r="AQ363" s="148"/>
    </row>
    <row r="364" spans="1:43" ht="12.75">
      <c r="A364" s="155">
        <v>323</v>
      </c>
      <c r="B364" s="125"/>
      <c r="C364" s="139"/>
      <c r="D364" s="139"/>
      <c r="E364" s="139"/>
      <c r="F364" s="139"/>
      <c r="G364" s="140"/>
      <c r="H364" s="140"/>
      <c r="I364" s="140"/>
      <c r="J364" s="140"/>
      <c r="K364" s="140"/>
      <c r="L364" s="126"/>
      <c r="M364" s="140"/>
      <c r="N364" s="140"/>
      <c r="O364" s="140"/>
      <c r="P364" s="140"/>
      <c r="Q364" s="140"/>
      <c r="R364" s="141"/>
      <c r="S364" s="130"/>
      <c r="T364" s="128"/>
      <c r="U364" s="130"/>
      <c r="V364" s="142"/>
      <c r="W364" s="130"/>
      <c r="X364" s="130"/>
      <c r="Y364" s="130"/>
      <c r="Z364" s="143"/>
      <c r="AA364" s="130"/>
      <c r="AB364" s="144"/>
      <c r="AC364" s="144"/>
      <c r="AD364" s="144"/>
      <c r="AE364" s="144"/>
      <c r="AF364" s="144"/>
      <c r="AG364" s="144"/>
      <c r="AH364" s="130"/>
      <c r="AI364" s="130"/>
      <c r="AJ364" s="133">
        <f t="shared" si="13"/>
      </c>
      <c r="AK364" s="133">
        <f t="shared" si="14"/>
      </c>
      <c r="AL364" s="134"/>
      <c r="AM364" s="134"/>
      <c r="AN364" s="145"/>
      <c r="AO364" s="136"/>
      <c r="AP364" s="136"/>
      <c r="AQ364" s="148"/>
    </row>
    <row r="365" spans="1:43" ht="12.75">
      <c r="A365" s="155">
        <v>324</v>
      </c>
      <c r="B365" s="125"/>
      <c r="C365" s="139"/>
      <c r="D365" s="139"/>
      <c r="E365" s="139"/>
      <c r="F365" s="139"/>
      <c r="G365" s="140"/>
      <c r="H365" s="140"/>
      <c r="I365" s="140"/>
      <c r="J365" s="140"/>
      <c r="K365" s="140"/>
      <c r="L365" s="126"/>
      <c r="M365" s="140"/>
      <c r="N365" s="140"/>
      <c r="O365" s="140"/>
      <c r="P365" s="140"/>
      <c r="Q365" s="140"/>
      <c r="R365" s="141"/>
      <c r="S365" s="130"/>
      <c r="T365" s="128"/>
      <c r="U365" s="130"/>
      <c r="V365" s="142"/>
      <c r="W365" s="130"/>
      <c r="X365" s="130"/>
      <c r="Y365" s="130"/>
      <c r="Z365" s="143"/>
      <c r="AA365" s="130"/>
      <c r="AB365" s="144"/>
      <c r="AC365" s="144"/>
      <c r="AD365" s="144"/>
      <c r="AE365" s="144"/>
      <c r="AF365" s="144"/>
      <c r="AG365" s="144"/>
      <c r="AH365" s="130"/>
      <c r="AI365" s="130"/>
      <c r="AJ365" s="133">
        <f t="shared" si="13"/>
      </c>
      <c r="AK365" s="133">
        <f t="shared" si="14"/>
      </c>
      <c r="AL365" s="134"/>
      <c r="AM365" s="134"/>
      <c r="AN365" s="145"/>
      <c r="AO365" s="136"/>
      <c r="AP365" s="136"/>
      <c r="AQ365" s="148"/>
    </row>
    <row r="366" spans="1:43" ht="12.75">
      <c r="A366" s="155">
        <v>325</v>
      </c>
      <c r="B366" s="125"/>
      <c r="C366" s="139"/>
      <c r="D366" s="139"/>
      <c r="E366" s="139"/>
      <c r="F366" s="139"/>
      <c r="G366" s="140"/>
      <c r="H366" s="140"/>
      <c r="I366" s="140"/>
      <c r="J366" s="140"/>
      <c r="K366" s="140"/>
      <c r="L366" s="126"/>
      <c r="M366" s="140"/>
      <c r="N366" s="140"/>
      <c r="O366" s="140"/>
      <c r="P366" s="140"/>
      <c r="Q366" s="140"/>
      <c r="R366" s="141"/>
      <c r="S366" s="130"/>
      <c r="T366" s="128"/>
      <c r="U366" s="130"/>
      <c r="V366" s="142"/>
      <c r="W366" s="130"/>
      <c r="X366" s="130"/>
      <c r="Y366" s="130"/>
      <c r="Z366" s="143"/>
      <c r="AA366" s="130"/>
      <c r="AB366" s="144"/>
      <c r="AC366" s="144"/>
      <c r="AD366" s="144"/>
      <c r="AE366" s="144"/>
      <c r="AF366" s="144"/>
      <c r="AG366" s="144"/>
      <c r="AH366" s="130"/>
      <c r="AI366" s="130"/>
      <c r="AJ366" s="133">
        <f t="shared" si="13"/>
      </c>
      <c r="AK366" s="133">
        <f t="shared" si="14"/>
      </c>
      <c r="AL366" s="134"/>
      <c r="AM366" s="134"/>
      <c r="AN366" s="145"/>
      <c r="AO366" s="136"/>
      <c r="AP366" s="136"/>
      <c r="AQ366" s="148"/>
    </row>
    <row r="367" spans="1:43" ht="12.75">
      <c r="A367" s="155">
        <v>326</v>
      </c>
      <c r="B367" s="125"/>
      <c r="C367" s="139"/>
      <c r="D367" s="139"/>
      <c r="E367" s="139"/>
      <c r="F367" s="139"/>
      <c r="G367" s="140"/>
      <c r="H367" s="140"/>
      <c r="I367" s="140"/>
      <c r="J367" s="140"/>
      <c r="K367" s="140"/>
      <c r="L367" s="126"/>
      <c r="M367" s="140"/>
      <c r="N367" s="140"/>
      <c r="O367" s="140"/>
      <c r="P367" s="140"/>
      <c r="Q367" s="140"/>
      <c r="R367" s="141"/>
      <c r="S367" s="130"/>
      <c r="T367" s="128"/>
      <c r="U367" s="130"/>
      <c r="V367" s="142"/>
      <c r="W367" s="130"/>
      <c r="X367" s="130"/>
      <c r="Y367" s="130"/>
      <c r="Z367" s="143"/>
      <c r="AA367" s="130"/>
      <c r="AB367" s="144"/>
      <c r="AC367" s="144"/>
      <c r="AD367" s="144"/>
      <c r="AE367" s="144"/>
      <c r="AF367" s="144"/>
      <c r="AG367" s="144"/>
      <c r="AH367" s="130"/>
      <c r="AI367" s="130"/>
      <c r="AJ367" s="133">
        <f t="shared" si="13"/>
      </c>
      <c r="AK367" s="133">
        <f t="shared" si="14"/>
      </c>
      <c r="AL367" s="134"/>
      <c r="AM367" s="134"/>
      <c r="AN367" s="145"/>
      <c r="AO367" s="136"/>
      <c r="AP367" s="136"/>
      <c r="AQ367" s="148"/>
    </row>
    <row r="368" spans="1:43" ht="12.75">
      <c r="A368" s="155">
        <v>327</v>
      </c>
      <c r="B368" s="125"/>
      <c r="C368" s="139"/>
      <c r="D368" s="139"/>
      <c r="E368" s="139"/>
      <c r="F368" s="139"/>
      <c r="G368" s="140"/>
      <c r="H368" s="140"/>
      <c r="I368" s="140"/>
      <c r="J368" s="140"/>
      <c r="K368" s="140"/>
      <c r="L368" s="126"/>
      <c r="M368" s="140"/>
      <c r="N368" s="140"/>
      <c r="O368" s="140"/>
      <c r="P368" s="140"/>
      <c r="Q368" s="140"/>
      <c r="R368" s="141"/>
      <c r="S368" s="130"/>
      <c r="T368" s="128"/>
      <c r="U368" s="130"/>
      <c r="V368" s="142"/>
      <c r="W368" s="130"/>
      <c r="X368" s="130"/>
      <c r="Y368" s="130"/>
      <c r="Z368" s="143"/>
      <c r="AA368" s="130"/>
      <c r="AB368" s="144"/>
      <c r="AC368" s="144"/>
      <c r="AD368" s="144"/>
      <c r="AE368" s="144"/>
      <c r="AF368" s="144"/>
      <c r="AG368" s="144"/>
      <c r="AH368" s="130"/>
      <c r="AI368" s="130"/>
      <c r="AJ368" s="133">
        <f t="shared" si="13"/>
      </c>
      <c r="AK368" s="133">
        <f t="shared" si="14"/>
      </c>
      <c r="AL368" s="134"/>
      <c r="AM368" s="134"/>
      <c r="AN368" s="145"/>
      <c r="AO368" s="136"/>
      <c r="AP368" s="136"/>
      <c r="AQ368" s="148"/>
    </row>
    <row r="369" spans="1:43" ht="12.75">
      <c r="A369" s="155">
        <v>328</v>
      </c>
      <c r="B369" s="125"/>
      <c r="C369" s="139"/>
      <c r="D369" s="139"/>
      <c r="E369" s="139"/>
      <c r="F369" s="139"/>
      <c r="G369" s="140"/>
      <c r="H369" s="140"/>
      <c r="I369" s="140"/>
      <c r="J369" s="140"/>
      <c r="K369" s="140"/>
      <c r="L369" s="126"/>
      <c r="M369" s="140"/>
      <c r="N369" s="140"/>
      <c r="O369" s="140"/>
      <c r="P369" s="140"/>
      <c r="Q369" s="140"/>
      <c r="R369" s="141"/>
      <c r="S369" s="130"/>
      <c r="T369" s="128"/>
      <c r="U369" s="130"/>
      <c r="V369" s="142"/>
      <c r="W369" s="130"/>
      <c r="X369" s="130"/>
      <c r="Y369" s="130"/>
      <c r="Z369" s="143"/>
      <c r="AA369" s="130"/>
      <c r="AB369" s="144"/>
      <c r="AC369" s="144"/>
      <c r="AD369" s="144"/>
      <c r="AE369" s="144"/>
      <c r="AF369" s="144"/>
      <c r="AG369" s="144"/>
      <c r="AH369" s="130"/>
      <c r="AI369" s="130"/>
      <c r="AJ369" s="133">
        <f t="shared" si="13"/>
      </c>
      <c r="AK369" s="133">
        <f t="shared" si="14"/>
      </c>
      <c r="AL369" s="134"/>
      <c r="AM369" s="134"/>
      <c r="AN369" s="145"/>
      <c r="AO369" s="136"/>
      <c r="AP369" s="136"/>
      <c r="AQ369" s="148"/>
    </row>
    <row r="370" spans="1:43" ht="12.75">
      <c r="A370" s="155">
        <v>329</v>
      </c>
      <c r="B370" s="125"/>
      <c r="C370" s="139"/>
      <c r="D370" s="139"/>
      <c r="E370" s="139"/>
      <c r="F370" s="139"/>
      <c r="G370" s="140"/>
      <c r="H370" s="140"/>
      <c r="I370" s="140"/>
      <c r="J370" s="140"/>
      <c r="K370" s="140"/>
      <c r="L370" s="126"/>
      <c r="M370" s="140"/>
      <c r="N370" s="140"/>
      <c r="O370" s="140"/>
      <c r="P370" s="140"/>
      <c r="Q370" s="140"/>
      <c r="R370" s="141"/>
      <c r="S370" s="130"/>
      <c r="T370" s="128"/>
      <c r="U370" s="130"/>
      <c r="V370" s="142"/>
      <c r="W370" s="130"/>
      <c r="X370" s="130"/>
      <c r="Y370" s="130"/>
      <c r="Z370" s="143"/>
      <c r="AA370" s="130"/>
      <c r="AB370" s="144"/>
      <c r="AC370" s="144"/>
      <c r="AD370" s="144"/>
      <c r="AE370" s="144"/>
      <c r="AF370" s="144"/>
      <c r="AG370" s="144"/>
      <c r="AH370" s="130"/>
      <c r="AI370" s="130"/>
      <c r="AJ370" s="133">
        <f t="shared" si="13"/>
      </c>
      <c r="AK370" s="133">
        <f t="shared" si="14"/>
      </c>
      <c r="AL370" s="134"/>
      <c r="AM370" s="134"/>
      <c r="AN370" s="145"/>
      <c r="AO370" s="136"/>
      <c r="AP370" s="136"/>
      <c r="AQ370" s="148"/>
    </row>
    <row r="371" spans="1:43" ht="12.75">
      <c r="A371" s="155">
        <v>330</v>
      </c>
      <c r="B371" s="125"/>
      <c r="C371" s="139"/>
      <c r="D371" s="139"/>
      <c r="E371" s="139"/>
      <c r="F371" s="139"/>
      <c r="G371" s="140"/>
      <c r="H371" s="140"/>
      <c r="I371" s="140"/>
      <c r="J371" s="140"/>
      <c r="K371" s="140"/>
      <c r="L371" s="126"/>
      <c r="M371" s="140"/>
      <c r="N371" s="140"/>
      <c r="O371" s="140"/>
      <c r="P371" s="140"/>
      <c r="Q371" s="140"/>
      <c r="R371" s="141"/>
      <c r="S371" s="130"/>
      <c r="T371" s="128"/>
      <c r="U371" s="130"/>
      <c r="V371" s="142"/>
      <c r="W371" s="130"/>
      <c r="X371" s="130"/>
      <c r="Y371" s="130"/>
      <c r="Z371" s="143"/>
      <c r="AA371" s="130"/>
      <c r="AB371" s="144"/>
      <c r="AC371" s="144"/>
      <c r="AD371" s="144"/>
      <c r="AE371" s="144"/>
      <c r="AF371" s="144"/>
      <c r="AG371" s="144"/>
      <c r="AH371" s="130"/>
      <c r="AI371" s="130"/>
      <c r="AJ371" s="133">
        <f t="shared" si="13"/>
      </c>
      <c r="AK371" s="133">
        <f t="shared" si="14"/>
      </c>
      <c r="AL371" s="134"/>
      <c r="AM371" s="134"/>
      <c r="AN371" s="145"/>
      <c r="AO371" s="136"/>
      <c r="AP371" s="136"/>
      <c r="AQ371" s="148"/>
    </row>
    <row r="372" spans="1:43" ht="12.75">
      <c r="A372" s="155">
        <v>331</v>
      </c>
      <c r="B372" s="125"/>
      <c r="C372" s="139"/>
      <c r="D372" s="139"/>
      <c r="E372" s="139"/>
      <c r="F372" s="139"/>
      <c r="G372" s="140"/>
      <c r="H372" s="140"/>
      <c r="I372" s="140"/>
      <c r="J372" s="140"/>
      <c r="K372" s="140"/>
      <c r="L372" s="126"/>
      <c r="M372" s="140"/>
      <c r="N372" s="140"/>
      <c r="O372" s="140"/>
      <c r="P372" s="140"/>
      <c r="Q372" s="140"/>
      <c r="R372" s="141"/>
      <c r="S372" s="130"/>
      <c r="T372" s="128"/>
      <c r="U372" s="130"/>
      <c r="V372" s="142"/>
      <c r="W372" s="130"/>
      <c r="X372" s="130"/>
      <c r="Y372" s="130"/>
      <c r="Z372" s="143"/>
      <c r="AA372" s="130"/>
      <c r="AB372" s="144"/>
      <c r="AC372" s="144"/>
      <c r="AD372" s="144"/>
      <c r="AE372" s="144"/>
      <c r="AF372" s="144"/>
      <c r="AG372" s="144"/>
      <c r="AH372" s="130"/>
      <c r="AI372" s="130"/>
      <c r="AJ372" s="133">
        <f t="shared" si="13"/>
      </c>
      <c r="AK372" s="133">
        <f t="shared" si="14"/>
      </c>
      <c r="AL372" s="134"/>
      <c r="AM372" s="134"/>
      <c r="AN372" s="145"/>
      <c r="AO372" s="136"/>
      <c r="AP372" s="136"/>
      <c r="AQ372" s="148"/>
    </row>
    <row r="373" spans="1:43" ht="12.75">
      <c r="A373" s="155">
        <v>332</v>
      </c>
      <c r="B373" s="125"/>
      <c r="C373" s="139"/>
      <c r="D373" s="139"/>
      <c r="E373" s="139"/>
      <c r="F373" s="139"/>
      <c r="G373" s="140"/>
      <c r="H373" s="140"/>
      <c r="I373" s="140"/>
      <c r="J373" s="140"/>
      <c r="K373" s="140"/>
      <c r="L373" s="126"/>
      <c r="M373" s="140"/>
      <c r="N373" s="140"/>
      <c r="O373" s="140"/>
      <c r="P373" s="140"/>
      <c r="Q373" s="140"/>
      <c r="R373" s="141"/>
      <c r="S373" s="130"/>
      <c r="T373" s="128"/>
      <c r="U373" s="130"/>
      <c r="V373" s="142"/>
      <c r="W373" s="130"/>
      <c r="X373" s="130"/>
      <c r="Y373" s="130"/>
      <c r="Z373" s="143"/>
      <c r="AA373" s="130"/>
      <c r="AB373" s="144"/>
      <c r="AC373" s="144"/>
      <c r="AD373" s="144"/>
      <c r="AE373" s="144"/>
      <c r="AF373" s="144"/>
      <c r="AG373" s="144"/>
      <c r="AH373" s="130"/>
      <c r="AI373" s="130"/>
      <c r="AJ373" s="133">
        <f t="shared" si="13"/>
      </c>
      <c r="AK373" s="133">
        <f t="shared" si="14"/>
      </c>
      <c r="AL373" s="134"/>
      <c r="AM373" s="134"/>
      <c r="AN373" s="145"/>
      <c r="AO373" s="136"/>
      <c r="AP373" s="136"/>
      <c r="AQ373" s="148"/>
    </row>
    <row r="374" spans="1:43" ht="12.75">
      <c r="A374" s="155">
        <v>333</v>
      </c>
      <c r="B374" s="125"/>
      <c r="C374" s="139"/>
      <c r="D374" s="139"/>
      <c r="E374" s="139"/>
      <c r="F374" s="139"/>
      <c r="G374" s="140"/>
      <c r="H374" s="140"/>
      <c r="I374" s="140"/>
      <c r="J374" s="140"/>
      <c r="K374" s="140"/>
      <c r="L374" s="126"/>
      <c r="M374" s="140"/>
      <c r="N374" s="140"/>
      <c r="O374" s="140"/>
      <c r="P374" s="140"/>
      <c r="Q374" s="140"/>
      <c r="R374" s="141"/>
      <c r="S374" s="130"/>
      <c r="T374" s="128"/>
      <c r="U374" s="130"/>
      <c r="V374" s="142"/>
      <c r="W374" s="130"/>
      <c r="X374" s="130"/>
      <c r="Y374" s="130"/>
      <c r="Z374" s="143"/>
      <c r="AA374" s="130"/>
      <c r="AB374" s="144"/>
      <c r="AC374" s="144"/>
      <c r="AD374" s="144"/>
      <c r="AE374" s="144"/>
      <c r="AF374" s="144"/>
      <c r="AG374" s="144"/>
      <c r="AH374" s="130"/>
      <c r="AI374" s="130"/>
      <c r="AJ374" s="133">
        <f t="shared" si="13"/>
      </c>
      <c r="AK374" s="133">
        <f t="shared" si="14"/>
      </c>
      <c r="AL374" s="134"/>
      <c r="AM374" s="134"/>
      <c r="AN374" s="145"/>
      <c r="AO374" s="136"/>
      <c r="AP374" s="136"/>
      <c r="AQ374" s="148"/>
    </row>
    <row r="375" spans="1:43" ht="12.75">
      <c r="A375" s="155">
        <v>334</v>
      </c>
      <c r="B375" s="125"/>
      <c r="C375" s="139"/>
      <c r="D375" s="139"/>
      <c r="E375" s="139"/>
      <c r="F375" s="139"/>
      <c r="G375" s="140"/>
      <c r="H375" s="140"/>
      <c r="I375" s="140"/>
      <c r="J375" s="140"/>
      <c r="K375" s="140"/>
      <c r="L375" s="126"/>
      <c r="M375" s="140"/>
      <c r="N375" s="140"/>
      <c r="O375" s="140"/>
      <c r="P375" s="140"/>
      <c r="Q375" s="140"/>
      <c r="R375" s="141"/>
      <c r="S375" s="130"/>
      <c r="T375" s="128"/>
      <c r="U375" s="130"/>
      <c r="V375" s="142"/>
      <c r="W375" s="130"/>
      <c r="X375" s="130"/>
      <c r="Y375" s="130"/>
      <c r="Z375" s="143"/>
      <c r="AA375" s="130"/>
      <c r="AB375" s="144"/>
      <c r="AC375" s="144"/>
      <c r="AD375" s="144"/>
      <c r="AE375" s="144"/>
      <c r="AF375" s="144"/>
      <c r="AG375" s="144"/>
      <c r="AH375" s="130"/>
      <c r="AI375" s="130"/>
      <c r="AJ375" s="133">
        <f t="shared" si="13"/>
      </c>
      <c r="AK375" s="133">
        <f t="shared" si="14"/>
      </c>
      <c r="AL375" s="134"/>
      <c r="AM375" s="134"/>
      <c r="AN375" s="145"/>
      <c r="AO375" s="136"/>
      <c r="AP375" s="136"/>
      <c r="AQ375" s="148"/>
    </row>
    <row r="376" spans="1:43" ht="12.75">
      <c r="A376" s="155">
        <v>335</v>
      </c>
      <c r="B376" s="125"/>
      <c r="C376" s="139"/>
      <c r="D376" s="139"/>
      <c r="E376" s="139"/>
      <c r="F376" s="139"/>
      <c r="G376" s="140"/>
      <c r="H376" s="140"/>
      <c r="I376" s="140"/>
      <c r="J376" s="140"/>
      <c r="K376" s="140"/>
      <c r="L376" s="126"/>
      <c r="M376" s="140"/>
      <c r="N376" s="140"/>
      <c r="O376" s="140"/>
      <c r="P376" s="140"/>
      <c r="Q376" s="140"/>
      <c r="R376" s="141"/>
      <c r="S376" s="130"/>
      <c r="T376" s="128"/>
      <c r="U376" s="130"/>
      <c r="V376" s="142"/>
      <c r="W376" s="130"/>
      <c r="X376" s="130"/>
      <c r="Y376" s="130"/>
      <c r="Z376" s="143"/>
      <c r="AA376" s="130"/>
      <c r="AB376" s="144"/>
      <c r="AC376" s="144"/>
      <c r="AD376" s="144"/>
      <c r="AE376" s="144"/>
      <c r="AF376" s="144"/>
      <c r="AG376" s="144"/>
      <c r="AH376" s="130"/>
      <c r="AI376" s="130"/>
      <c r="AJ376" s="133">
        <f t="shared" si="13"/>
      </c>
      <c r="AK376" s="133">
        <f t="shared" si="14"/>
      </c>
      <c r="AL376" s="134"/>
      <c r="AM376" s="134"/>
      <c r="AN376" s="145"/>
      <c r="AO376" s="136"/>
      <c r="AP376" s="136"/>
      <c r="AQ376" s="148"/>
    </row>
    <row r="377" spans="1:43" ht="12.75">
      <c r="A377" s="155">
        <v>336</v>
      </c>
      <c r="B377" s="125"/>
      <c r="C377" s="139"/>
      <c r="D377" s="139"/>
      <c r="E377" s="139"/>
      <c r="F377" s="139"/>
      <c r="G377" s="140"/>
      <c r="H377" s="140"/>
      <c r="I377" s="140"/>
      <c r="J377" s="140"/>
      <c r="K377" s="140"/>
      <c r="L377" s="126"/>
      <c r="M377" s="140"/>
      <c r="N377" s="140"/>
      <c r="O377" s="140"/>
      <c r="P377" s="140"/>
      <c r="Q377" s="140"/>
      <c r="R377" s="141"/>
      <c r="S377" s="130"/>
      <c r="T377" s="128"/>
      <c r="U377" s="130"/>
      <c r="V377" s="142"/>
      <c r="W377" s="130"/>
      <c r="X377" s="130"/>
      <c r="Y377" s="130"/>
      <c r="Z377" s="143"/>
      <c r="AA377" s="130"/>
      <c r="AB377" s="144"/>
      <c r="AC377" s="144"/>
      <c r="AD377" s="144"/>
      <c r="AE377" s="144"/>
      <c r="AF377" s="144"/>
      <c r="AG377" s="144"/>
      <c r="AH377" s="130"/>
      <c r="AI377" s="130"/>
      <c r="AJ377" s="133">
        <f t="shared" si="13"/>
      </c>
      <c r="AK377" s="133">
        <f t="shared" si="14"/>
      </c>
      <c r="AL377" s="134"/>
      <c r="AM377" s="134"/>
      <c r="AN377" s="145"/>
      <c r="AO377" s="136"/>
      <c r="AP377" s="136"/>
      <c r="AQ377" s="148"/>
    </row>
    <row r="378" spans="1:43" ht="12.75">
      <c r="A378" s="155">
        <v>337</v>
      </c>
      <c r="B378" s="125"/>
      <c r="C378" s="139"/>
      <c r="D378" s="139"/>
      <c r="E378" s="139"/>
      <c r="F378" s="139"/>
      <c r="G378" s="140"/>
      <c r="H378" s="140"/>
      <c r="I378" s="140"/>
      <c r="J378" s="140"/>
      <c r="K378" s="140"/>
      <c r="L378" s="126"/>
      <c r="M378" s="140"/>
      <c r="N378" s="140"/>
      <c r="O378" s="140"/>
      <c r="P378" s="140"/>
      <c r="Q378" s="140"/>
      <c r="R378" s="141"/>
      <c r="S378" s="130"/>
      <c r="T378" s="128"/>
      <c r="U378" s="130"/>
      <c r="V378" s="142"/>
      <c r="W378" s="130"/>
      <c r="X378" s="130"/>
      <c r="Y378" s="130"/>
      <c r="Z378" s="143"/>
      <c r="AA378" s="130"/>
      <c r="AB378" s="144"/>
      <c r="AC378" s="144"/>
      <c r="AD378" s="144"/>
      <c r="AE378" s="144"/>
      <c r="AF378" s="144"/>
      <c r="AG378" s="144"/>
      <c r="AH378" s="130"/>
      <c r="AI378" s="130"/>
      <c r="AJ378" s="133">
        <f t="shared" si="13"/>
      </c>
      <c r="AK378" s="133">
        <f t="shared" si="14"/>
      </c>
      <c r="AL378" s="134"/>
      <c r="AM378" s="134"/>
      <c r="AN378" s="145"/>
      <c r="AO378" s="136"/>
      <c r="AP378" s="136"/>
      <c r="AQ378" s="148"/>
    </row>
    <row r="379" spans="1:43" ht="12.75">
      <c r="A379" s="155">
        <v>338</v>
      </c>
      <c r="B379" s="125"/>
      <c r="C379" s="139"/>
      <c r="D379" s="139"/>
      <c r="E379" s="139"/>
      <c r="F379" s="139"/>
      <c r="G379" s="140"/>
      <c r="H379" s="140"/>
      <c r="I379" s="140"/>
      <c r="J379" s="140"/>
      <c r="K379" s="140"/>
      <c r="L379" s="126"/>
      <c r="M379" s="140"/>
      <c r="N379" s="140"/>
      <c r="O379" s="140"/>
      <c r="P379" s="140"/>
      <c r="Q379" s="140"/>
      <c r="R379" s="141"/>
      <c r="S379" s="130"/>
      <c r="T379" s="128"/>
      <c r="U379" s="130"/>
      <c r="V379" s="142"/>
      <c r="W379" s="130"/>
      <c r="X379" s="130"/>
      <c r="Y379" s="130"/>
      <c r="Z379" s="143"/>
      <c r="AA379" s="130"/>
      <c r="AB379" s="144"/>
      <c r="AC379" s="144"/>
      <c r="AD379" s="144"/>
      <c r="AE379" s="144"/>
      <c r="AF379" s="144"/>
      <c r="AG379" s="144"/>
      <c r="AH379" s="130"/>
      <c r="AI379" s="130"/>
      <c r="AJ379" s="133">
        <f t="shared" si="13"/>
      </c>
      <c r="AK379" s="133">
        <f t="shared" si="14"/>
      </c>
      <c r="AL379" s="134"/>
      <c r="AM379" s="134"/>
      <c r="AN379" s="145"/>
      <c r="AO379" s="136"/>
      <c r="AP379" s="136"/>
      <c r="AQ379" s="148"/>
    </row>
    <row r="380" spans="1:43" ht="12.75">
      <c r="A380" s="155">
        <v>339</v>
      </c>
      <c r="B380" s="125"/>
      <c r="C380" s="139"/>
      <c r="D380" s="139"/>
      <c r="E380" s="139"/>
      <c r="F380" s="139"/>
      <c r="G380" s="140"/>
      <c r="H380" s="140"/>
      <c r="I380" s="140"/>
      <c r="J380" s="140"/>
      <c r="K380" s="140"/>
      <c r="L380" s="126"/>
      <c r="M380" s="140"/>
      <c r="N380" s="140"/>
      <c r="O380" s="140"/>
      <c r="P380" s="140"/>
      <c r="Q380" s="140"/>
      <c r="R380" s="141"/>
      <c r="S380" s="130"/>
      <c r="T380" s="128"/>
      <c r="U380" s="130"/>
      <c r="V380" s="142"/>
      <c r="W380" s="130"/>
      <c r="X380" s="130"/>
      <c r="Y380" s="130"/>
      <c r="Z380" s="143"/>
      <c r="AA380" s="130"/>
      <c r="AB380" s="144"/>
      <c r="AC380" s="144"/>
      <c r="AD380" s="144"/>
      <c r="AE380" s="144"/>
      <c r="AF380" s="144"/>
      <c r="AG380" s="144"/>
      <c r="AH380" s="130"/>
      <c r="AI380" s="130"/>
      <c r="AJ380" s="133">
        <f t="shared" si="13"/>
      </c>
      <c r="AK380" s="133">
        <f t="shared" si="14"/>
      </c>
      <c r="AL380" s="134"/>
      <c r="AM380" s="134"/>
      <c r="AN380" s="145"/>
      <c r="AO380" s="136"/>
      <c r="AP380" s="136"/>
      <c r="AQ380" s="148"/>
    </row>
    <row r="381" spans="1:43" ht="12.75">
      <c r="A381" s="155">
        <v>340</v>
      </c>
      <c r="B381" s="125"/>
      <c r="C381" s="139"/>
      <c r="D381" s="139"/>
      <c r="E381" s="139"/>
      <c r="F381" s="139"/>
      <c r="G381" s="140"/>
      <c r="H381" s="140"/>
      <c r="I381" s="140"/>
      <c r="J381" s="140"/>
      <c r="K381" s="140"/>
      <c r="L381" s="126"/>
      <c r="M381" s="140"/>
      <c r="N381" s="140"/>
      <c r="O381" s="140"/>
      <c r="P381" s="140"/>
      <c r="Q381" s="140"/>
      <c r="R381" s="141"/>
      <c r="S381" s="130"/>
      <c r="T381" s="128"/>
      <c r="U381" s="130"/>
      <c r="V381" s="142"/>
      <c r="W381" s="130"/>
      <c r="X381" s="130"/>
      <c r="Y381" s="130"/>
      <c r="Z381" s="143"/>
      <c r="AA381" s="130"/>
      <c r="AB381" s="144"/>
      <c r="AC381" s="144"/>
      <c r="AD381" s="144"/>
      <c r="AE381" s="144"/>
      <c r="AF381" s="144"/>
      <c r="AG381" s="144"/>
      <c r="AH381" s="130"/>
      <c r="AI381" s="130"/>
      <c r="AJ381" s="133">
        <f t="shared" si="13"/>
      </c>
      <c r="AK381" s="133">
        <f t="shared" si="14"/>
      </c>
      <c r="AL381" s="134"/>
      <c r="AM381" s="134"/>
      <c r="AN381" s="145"/>
      <c r="AO381" s="136"/>
      <c r="AP381" s="136"/>
      <c r="AQ381" s="148"/>
    </row>
    <row r="382" spans="1:43" ht="12.75">
      <c r="A382" s="155">
        <v>341</v>
      </c>
      <c r="B382" s="125"/>
      <c r="C382" s="139"/>
      <c r="D382" s="139"/>
      <c r="E382" s="139"/>
      <c r="F382" s="139"/>
      <c r="G382" s="140"/>
      <c r="H382" s="140"/>
      <c r="I382" s="140"/>
      <c r="J382" s="140"/>
      <c r="K382" s="140"/>
      <c r="L382" s="126"/>
      <c r="M382" s="140"/>
      <c r="N382" s="140"/>
      <c r="O382" s="140"/>
      <c r="P382" s="140"/>
      <c r="Q382" s="140"/>
      <c r="R382" s="141"/>
      <c r="S382" s="130"/>
      <c r="T382" s="128"/>
      <c r="U382" s="130"/>
      <c r="V382" s="142"/>
      <c r="W382" s="130"/>
      <c r="X382" s="130"/>
      <c r="Y382" s="130"/>
      <c r="Z382" s="143"/>
      <c r="AA382" s="130"/>
      <c r="AB382" s="144"/>
      <c r="AC382" s="144"/>
      <c r="AD382" s="144"/>
      <c r="AE382" s="144"/>
      <c r="AF382" s="144"/>
      <c r="AG382" s="144"/>
      <c r="AH382" s="130"/>
      <c r="AI382" s="130"/>
      <c r="AJ382" s="133">
        <f t="shared" si="13"/>
      </c>
      <c r="AK382" s="133">
        <f t="shared" si="14"/>
      </c>
      <c r="AL382" s="134"/>
      <c r="AM382" s="134"/>
      <c r="AN382" s="145"/>
      <c r="AO382" s="136"/>
      <c r="AP382" s="136"/>
      <c r="AQ382" s="148"/>
    </row>
    <row r="383" spans="1:43" ht="12.75">
      <c r="A383" s="155">
        <v>342</v>
      </c>
      <c r="B383" s="125"/>
      <c r="C383" s="139"/>
      <c r="D383" s="139"/>
      <c r="E383" s="139"/>
      <c r="F383" s="139"/>
      <c r="G383" s="140"/>
      <c r="H383" s="140"/>
      <c r="I383" s="140"/>
      <c r="J383" s="140"/>
      <c r="K383" s="140"/>
      <c r="L383" s="126"/>
      <c r="M383" s="140"/>
      <c r="N383" s="140"/>
      <c r="O383" s="140"/>
      <c r="P383" s="140"/>
      <c r="Q383" s="140"/>
      <c r="R383" s="141"/>
      <c r="S383" s="130"/>
      <c r="T383" s="128"/>
      <c r="U383" s="130"/>
      <c r="V383" s="142"/>
      <c r="W383" s="130"/>
      <c r="X383" s="130"/>
      <c r="Y383" s="130"/>
      <c r="Z383" s="143"/>
      <c r="AA383" s="130"/>
      <c r="AB383" s="144"/>
      <c r="AC383" s="144"/>
      <c r="AD383" s="144"/>
      <c r="AE383" s="144"/>
      <c r="AF383" s="144"/>
      <c r="AG383" s="144"/>
      <c r="AH383" s="130"/>
      <c r="AI383" s="130"/>
      <c r="AJ383" s="133">
        <f t="shared" si="13"/>
      </c>
      <c r="AK383" s="133">
        <f t="shared" si="14"/>
      </c>
      <c r="AL383" s="134"/>
      <c r="AM383" s="134"/>
      <c r="AN383" s="145"/>
      <c r="AO383" s="136"/>
      <c r="AP383" s="136"/>
      <c r="AQ383" s="148"/>
    </row>
    <row r="384" spans="1:43" ht="12.75">
      <c r="A384" s="155">
        <v>343</v>
      </c>
      <c r="B384" s="125"/>
      <c r="C384" s="139"/>
      <c r="D384" s="139"/>
      <c r="E384" s="139"/>
      <c r="F384" s="139"/>
      <c r="G384" s="140"/>
      <c r="H384" s="140"/>
      <c r="I384" s="140"/>
      <c r="J384" s="140"/>
      <c r="K384" s="140"/>
      <c r="L384" s="126"/>
      <c r="M384" s="140"/>
      <c r="N384" s="140"/>
      <c r="O384" s="140"/>
      <c r="P384" s="140"/>
      <c r="Q384" s="140"/>
      <c r="R384" s="141"/>
      <c r="S384" s="130"/>
      <c r="T384" s="128"/>
      <c r="U384" s="130"/>
      <c r="V384" s="142"/>
      <c r="W384" s="130"/>
      <c r="X384" s="130"/>
      <c r="Y384" s="130"/>
      <c r="Z384" s="143"/>
      <c r="AA384" s="130"/>
      <c r="AB384" s="144"/>
      <c r="AC384" s="144"/>
      <c r="AD384" s="144"/>
      <c r="AE384" s="144"/>
      <c r="AF384" s="144"/>
      <c r="AG384" s="144"/>
      <c r="AH384" s="130"/>
      <c r="AI384" s="130"/>
      <c r="AJ384" s="133">
        <f t="shared" si="13"/>
      </c>
      <c r="AK384" s="133">
        <f t="shared" si="14"/>
      </c>
      <c r="AL384" s="134"/>
      <c r="AM384" s="134"/>
      <c r="AN384" s="145"/>
      <c r="AO384" s="136"/>
      <c r="AP384" s="136"/>
      <c r="AQ384" s="148"/>
    </row>
    <row r="385" spans="1:43" ht="12.75">
      <c r="A385" s="155">
        <v>344</v>
      </c>
      <c r="B385" s="125"/>
      <c r="C385" s="139"/>
      <c r="D385" s="139"/>
      <c r="E385" s="139"/>
      <c r="F385" s="139"/>
      <c r="G385" s="140"/>
      <c r="H385" s="140"/>
      <c r="I385" s="140"/>
      <c r="J385" s="140"/>
      <c r="K385" s="140"/>
      <c r="L385" s="126"/>
      <c r="M385" s="140"/>
      <c r="N385" s="140"/>
      <c r="O385" s="140"/>
      <c r="P385" s="140"/>
      <c r="Q385" s="140"/>
      <c r="R385" s="141"/>
      <c r="S385" s="130"/>
      <c r="T385" s="128"/>
      <c r="U385" s="130"/>
      <c r="V385" s="142"/>
      <c r="W385" s="130"/>
      <c r="X385" s="130"/>
      <c r="Y385" s="130"/>
      <c r="Z385" s="143"/>
      <c r="AA385" s="130"/>
      <c r="AB385" s="144"/>
      <c r="AC385" s="144"/>
      <c r="AD385" s="144"/>
      <c r="AE385" s="144"/>
      <c r="AF385" s="144"/>
      <c r="AG385" s="144"/>
      <c r="AH385" s="130"/>
      <c r="AI385" s="130"/>
      <c r="AJ385" s="133">
        <f t="shared" si="13"/>
      </c>
      <c r="AK385" s="133">
        <f t="shared" si="14"/>
      </c>
      <c r="AL385" s="134"/>
      <c r="AM385" s="134"/>
      <c r="AN385" s="145"/>
      <c r="AO385" s="136"/>
      <c r="AP385" s="136"/>
      <c r="AQ385" s="148"/>
    </row>
    <row r="386" spans="1:43" ht="12.75">
      <c r="A386" s="155">
        <v>345</v>
      </c>
      <c r="B386" s="125"/>
      <c r="C386" s="139"/>
      <c r="D386" s="139"/>
      <c r="E386" s="139"/>
      <c r="F386" s="139"/>
      <c r="G386" s="140"/>
      <c r="H386" s="140"/>
      <c r="I386" s="140"/>
      <c r="J386" s="140"/>
      <c r="K386" s="140"/>
      <c r="L386" s="126"/>
      <c r="M386" s="140"/>
      <c r="N386" s="140"/>
      <c r="O386" s="140"/>
      <c r="P386" s="140"/>
      <c r="Q386" s="140"/>
      <c r="R386" s="141"/>
      <c r="S386" s="130"/>
      <c r="T386" s="128"/>
      <c r="U386" s="130"/>
      <c r="V386" s="142"/>
      <c r="W386" s="130"/>
      <c r="X386" s="130"/>
      <c r="Y386" s="130"/>
      <c r="Z386" s="143"/>
      <c r="AA386" s="130"/>
      <c r="AB386" s="144"/>
      <c r="AC386" s="144"/>
      <c r="AD386" s="144"/>
      <c r="AE386" s="144"/>
      <c r="AF386" s="144"/>
      <c r="AG386" s="144"/>
      <c r="AH386" s="130"/>
      <c r="AI386" s="130"/>
      <c r="AJ386" s="133">
        <f t="shared" si="13"/>
      </c>
      <c r="AK386" s="133">
        <f t="shared" si="14"/>
      </c>
      <c r="AL386" s="134"/>
      <c r="AM386" s="134"/>
      <c r="AN386" s="145"/>
      <c r="AO386" s="136"/>
      <c r="AP386" s="136"/>
      <c r="AQ386" s="148"/>
    </row>
    <row r="387" spans="1:43" ht="12.75">
      <c r="A387" s="155">
        <v>346</v>
      </c>
      <c r="B387" s="125"/>
      <c r="C387" s="139"/>
      <c r="D387" s="139"/>
      <c r="E387" s="139"/>
      <c r="F387" s="139"/>
      <c r="G387" s="140"/>
      <c r="H387" s="140"/>
      <c r="I387" s="140"/>
      <c r="J387" s="140"/>
      <c r="K387" s="140"/>
      <c r="L387" s="126"/>
      <c r="M387" s="140"/>
      <c r="N387" s="140"/>
      <c r="O387" s="140"/>
      <c r="P387" s="140"/>
      <c r="Q387" s="140"/>
      <c r="R387" s="141"/>
      <c r="S387" s="130"/>
      <c r="T387" s="128"/>
      <c r="U387" s="130"/>
      <c r="V387" s="142"/>
      <c r="W387" s="130"/>
      <c r="X387" s="130"/>
      <c r="Y387" s="130"/>
      <c r="Z387" s="143"/>
      <c r="AA387" s="130"/>
      <c r="AB387" s="144"/>
      <c r="AC387" s="144"/>
      <c r="AD387" s="144"/>
      <c r="AE387" s="144"/>
      <c r="AF387" s="144"/>
      <c r="AG387" s="144"/>
      <c r="AH387" s="130"/>
      <c r="AI387" s="130"/>
      <c r="AJ387" s="133">
        <f t="shared" si="13"/>
      </c>
      <c r="AK387" s="133">
        <f t="shared" si="14"/>
      </c>
      <c r="AL387" s="134"/>
      <c r="AM387" s="134"/>
      <c r="AN387" s="145"/>
      <c r="AO387" s="136"/>
      <c r="AP387" s="136"/>
      <c r="AQ387" s="148"/>
    </row>
    <row r="388" spans="1:43" ht="12.75">
      <c r="A388" s="155">
        <v>347</v>
      </c>
      <c r="B388" s="125"/>
      <c r="C388" s="139"/>
      <c r="D388" s="139"/>
      <c r="E388" s="139"/>
      <c r="F388" s="139"/>
      <c r="G388" s="140"/>
      <c r="H388" s="140"/>
      <c r="I388" s="140"/>
      <c r="J388" s="140"/>
      <c r="K388" s="140"/>
      <c r="L388" s="126"/>
      <c r="M388" s="140"/>
      <c r="N388" s="140"/>
      <c r="O388" s="140"/>
      <c r="P388" s="140"/>
      <c r="Q388" s="140"/>
      <c r="R388" s="141"/>
      <c r="S388" s="130"/>
      <c r="T388" s="128"/>
      <c r="U388" s="130"/>
      <c r="V388" s="142"/>
      <c r="W388" s="130"/>
      <c r="X388" s="130"/>
      <c r="Y388" s="130"/>
      <c r="Z388" s="143"/>
      <c r="AA388" s="130"/>
      <c r="AB388" s="144"/>
      <c r="AC388" s="144"/>
      <c r="AD388" s="144"/>
      <c r="AE388" s="144"/>
      <c r="AF388" s="144"/>
      <c r="AG388" s="144"/>
      <c r="AH388" s="130"/>
      <c r="AI388" s="130"/>
      <c r="AJ388" s="133">
        <f t="shared" si="13"/>
      </c>
      <c r="AK388" s="133">
        <f t="shared" si="14"/>
      </c>
      <c r="AL388" s="134"/>
      <c r="AM388" s="134"/>
      <c r="AN388" s="145"/>
      <c r="AO388" s="136"/>
      <c r="AP388" s="136"/>
      <c r="AQ388" s="148"/>
    </row>
    <row r="389" spans="1:43" ht="12.75">
      <c r="A389" s="155">
        <v>348</v>
      </c>
      <c r="B389" s="125"/>
      <c r="C389" s="139"/>
      <c r="D389" s="139"/>
      <c r="E389" s="139"/>
      <c r="F389" s="139"/>
      <c r="G389" s="140"/>
      <c r="H389" s="140"/>
      <c r="I389" s="140"/>
      <c r="J389" s="140"/>
      <c r="K389" s="140"/>
      <c r="L389" s="126"/>
      <c r="M389" s="140"/>
      <c r="N389" s="140"/>
      <c r="O389" s="140"/>
      <c r="P389" s="140"/>
      <c r="Q389" s="140"/>
      <c r="R389" s="141"/>
      <c r="S389" s="130"/>
      <c r="T389" s="128"/>
      <c r="U389" s="130"/>
      <c r="V389" s="142"/>
      <c r="W389" s="130"/>
      <c r="X389" s="130"/>
      <c r="Y389" s="130"/>
      <c r="Z389" s="143"/>
      <c r="AA389" s="130"/>
      <c r="AB389" s="144"/>
      <c r="AC389" s="144"/>
      <c r="AD389" s="144"/>
      <c r="AE389" s="144"/>
      <c r="AF389" s="144"/>
      <c r="AG389" s="144"/>
      <c r="AH389" s="130"/>
      <c r="AI389" s="130"/>
      <c r="AJ389" s="133">
        <f t="shared" si="13"/>
      </c>
      <c r="AK389" s="133">
        <f t="shared" si="14"/>
      </c>
      <c r="AL389" s="134"/>
      <c r="AM389" s="134"/>
      <c r="AN389" s="145"/>
      <c r="AO389" s="136"/>
      <c r="AP389" s="136"/>
      <c r="AQ389" s="148"/>
    </row>
    <row r="390" spans="1:43" ht="12.75">
      <c r="A390" s="155">
        <v>349</v>
      </c>
      <c r="B390" s="125"/>
      <c r="C390" s="139"/>
      <c r="D390" s="139"/>
      <c r="E390" s="139"/>
      <c r="F390" s="139"/>
      <c r="G390" s="140"/>
      <c r="H390" s="140"/>
      <c r="I390" s="140"/>
      <c r="J390" s="140"/>
      <c r="K390" s="140"/>
      <c r="L390" s="126"/>
      <c r="M390" s="140"/>
      <c r="N390" s="140"/>
      <c r="O390" s="140"/>
      <c r="P390" s="140"/>
      <c r="Q390" s="140"/>
      <c r="R390" s="141"/>
      <c r="S390" s="130"/>
      <c r="T390" s="128"/>
      <c r="U390" s="130"/>
      <c r="V390" s="142"/>
      <c r="W390" s="130"/>
      <c r="X390" s="130"/>
      <c r="Y390" s="130"/>
      <c r="Z390" s="143"/>
      <c r="AA390" s="130"/>
      <c r="AB390" s="144"/>
      <c r="AC390" s="144"/>
      <c r="AD390" s="144"/>
      <c r="AE390" s="144"/>
      <c r="AF390" s="144"/>
      <c r="AG390" s="144"/>
      <c r="AH390" s="130"/>
      <c r="AI390" s="130"/>
      <c r="AJ390" s="133">
        <f t="shared" si="13"/>
      </c>
      <c r="AK390" s="133">
        <f t="shared" si="14"/>
      </c>
      <c r="AL390" s="134"/>
      <c r="AM390" s="134"/>
      <c r="AN390" s="145"/>
      <c r="AO390" s="136"/>
      <c r="AP390" s="136"/>
      <c r="AQ390" s="148"/>
    </row>
    <row r="391" spans="1:43" ht="12.75">
      <c r="A391" s="155">
        <v>350</v>
      </c>
      <c r="B391" s="125"/>
      <c r="C391" s="139"/>
      <c r="D391" s="139"/>
      <c r="E391" s="139"/>
      <c r="F391" s="139"/>
      <c r="G391" s="140"/>
      <c r="H391" s="140"/>
      <c r="I391" s="140"/>
      <c r="J391" s="140"/>
      <c r="K391" s="140"/>
      <c r="L391" s="126"/>
      <c r="M391" s="140"/>
      <c r="N391" s="140"/>
      <c r="O391" s="140"/>
      <c r="P391" s="140"/>
      <c r="Q391" s="140"/>
      <c r="R391" s="141"/>
      <c r="S391" s="130"/>
      <c r="T391" s="128"/>
      <c r="U391" s="130"/>
      <c r="V391" s="142"/>
      <c r="W391" s="130"/>
      <c r="X391" s="130"/>
      <c r="Y391" s="130"/>
      <c r="Z391" s="143"/>
      <c r="AA391" s="130"/>
      <c r="AB391" s="144"/>
      <c r="AC391" s="144"/>
      <c r="AD391" s="144"/>
      <c r="AE391" s="144"/>
      <c r="AF391" s="144"/>
      <c r="AG391" s="144"/>
      <c r="AH391" s="130"/>
      <c r="AI391" s="130"/>
      <c r="AJ391" s="133">
        <f t="shared" si="13"/>
      </c>
      <c r="AK391" s="133">
        <f t="shared" si="14"/>
      </c>
      <c r="AL391" s="134"/>
      <c r="AM391" s="134"/>
      <c r="AN391" s="145"/>
      <c r="AO391" s="136"/>
      <c r="AP391" s="136"/>
      <c r="AQ391" s="148"/>
    </row>
    <row r="392" spans="1:43" ht="12.75">
      <c r="A392" s="155">
        <v>351</v>
      </c>
      <c r="B392" s="125"/>
      <c r="C392" s="139"/>
      <c r="D392" s="139"/>
      <c r="E392" s="139"/>
      <c r="F392" s="139"/>
      <c r="G392" s="140"/>
      <c r="H392" s="140"/>
      <c r="I392" s="140"/>
      <c r="J392" s="140"/>
      <c r="K392" s="140"/>
      <c r="L392" s="126"/>
      <c r="M392" s="140"/>
      <c r="N392" s="140"/>
      <c r="O392" s="140"/>
      <c r="P392" s="140"/>
      <c r="Q392" s="140"/>
      <c r="R392" s="141"/>
      <c r="S392" s="130"/>
      <c r="T392" s="128"/>
      <c r="U392" s="130"/>
      <c r="V392" s="142"/>
      <c r="W392" s="130"/>
      <c r="X392" s="130"/>
      <c r="Y392" s="130"/>
      <c r="Z392" s="143"/>
      <c r="AA392" s="130"/>
      <c r="AB392" s="144"/>
      <c r="AC392" s="144"/>
      <c r="AD392" s="144"/>
      <c r="AE392" s="144"/>
      <c r="AF392" s="144"/>
      <c r="AG392" s="144"/>
      <c r="AH392" s="130"/>
      <c r="AI392" s="130"/>
      <c r="AJ392" s="133">
        <f t="shared" si="13"/>
      </c>
      <c r="AK392" s="133">
        <f t="shared" si="14"/>
      </c>
      <c r="AL392" s="134"/>
      <c r="AM392" s="134"/>
      <c r="AN392" s="145"/>
      <c r="AO392" s="136"/>
      <c r="AP392" s="136"/>
      <c r="AQ392" s="148"/>
    </row>
    <row r="393" spans="1:43" ht="12.75">
      <c r="A393" s="155">
        <v>352</v>
      </c>
      <c r="B393" s="125"/>
      <c r="C393" s="139"/>
      <c r="D393" s="139"/>
      <c r="E393" s="139"/>
      <c r="F393" s="139"/>
      <c r="G393" s="140"/>
      <c r="H393" s="140"/>
      <c r="I393" s="140"/>
      <c r="J393" s="140"/>
      <c r="K393" s="140"/>
      <c r="L393" s="126"/>
      <c r="M393" s="140"/>
      <c r="N393" s="140"/>
      <c r="O393" s="140"/>
      <c r="P393" s="140"/>
      <c r="Q393" s="140"/>
      <c r="R393" s="141"/>
      <c r="S393" s="130"/>
      <c r="T393" s="128"/>
      <c r="U393" s="130"/>
      <c r="V393" s="142"/>
      <c r="W393" s="130"/>
      <c r="X393" s="130"/>
      <c r="Y393" s="130"/>
      <c r="Z393" s="143"/>
      <c r="AA393" s="130"/>
      <c r="AB393" s="144"/>
      <c r="AC393" s="144"/>
      <c r="AD393" s="144"/>
      <c r="AE393" s="144"/>
      <c r="AF393" s="144"/>
      <c r="AG393" s="144"/>
      <c r="AH393" s="130"/>
      <c r="AI393" s="130"/>
      <c r="AJ393" s="133">
        <f t="shared" si="13"/>
      </c>
      <c r="AK393" s="133">
        <f t="shared" si="14"/>
      </c>
      <c r="AL393" s="134"/>
      <c r="AM393" s="134"/>
      <c r="AN393" s="145"/>
      <c r="AO393" s="136"/>
      <c r="AP393" s="136"/>
      <c r="AQ393" s="148"/>
    </row>
    <row r="394" spans="1:43" ht="12.75">
      <c r="A394" s="155">
        <v>353</v>
      </c>
      <c r="B394" s="125"/>
      <c r="C394" s="139"/>
      <c r="D394" s="139"/>
      <c r="E394" s="139"/>
      <c r="F394" s="139"/>
      <c r="G394" s="140"/>
      <c r="H394" s="140"/>
      <c r="I394" s="140"/>
      <c r="J394" s="140"/>
      <c r="K394" s="140"/>
      <c r="L394" s="126"/>
      <c r="M394" s="140"/>
      <c r="N394" s="140"/>
      <c r="O394" s="140"/>
      <c r="P394" s="140"/>
      <c r="Q394" s="140"/>
      <c r="R394" s="141"/>
      <c r="S394" s="130"/>
      <c r="T394" s="128"/>
      <c r="U394" s="130"/>
      <c r="V394" s="142"/>
      <c r="W394" s="130"/>
      <c r="X394" s="130"/>
      <c r="Y394" s="130"/>
      <c r="Z394" s="143"/>
      <c r="AA394" s="130"/>
      <c r="AB394" s="144"/>
      <c r="AC394" s="144"/>
      <c r="AD394" s="144"/>
      <c r="AE394" s="144"/>
      <c r="AF394" s="144"/>
      <c r="AG394" s="144"/>
      <c r="AH394" s="130"/>
      <c r="AI394" s="130"/>
      <c r="AJ394" s="133">
        <f t="shared" si="13"/>
      </c>
      <c r="AK394" s="133">
        <f t="shared" si="14"/>
      </c>
      <c r="AL394" s="134"/>
      <c r="AM394" s="134"/>
      <c r="AN394" s="145"/>
      <c r="AO394" s="136"/>
      <c r="AP394" s="136"/>
      <c r="AQ394" s="148"/>
    </row>
    <row r="395" spans="1:43" ht="12.75">
      <c r="A395" s="155">
        <v>354</v>
      </c>
      <c r="B395" s="125"/>
      <c r="C395" s="139"/>
      <c r="D395" s="139"/>
      <c r="E395" s="139"/>
      <c r="F395" s="139"/>
      <c r="G395" s="140"/>
      <c r="H395" s="140"/>
      <c r="I395" s="140"/>
      <c r="J395" s="140"/>
      <c r="K395" s="140"/>
      <c r="L395" s="126"/>
      <c r="M395" s="140"/>
      <c r="N395" s="140"/>
      <c r="O395" s="140"/>
      <c r="P395" s="140"/>
      <c r="Q395" s="140"/>
      <c r="R395" s="141"/>
      <c r="S395" s="130"/>
      <c r="T395" s="128"/>
      <c r="U395" s="130"/>
      <c r="V395" s="142"/>
      <c r="W395" s="130"/>
      <c r="X395" s="130"/>
      <c r="Y395" s="130"/>
      <c r="Z395" s="143"/>
      <c r="AA395" s="130"/>
      <c r="AB395" s="144"/>
      <c r="AC395" s="144"/>
      <c r="AD395" s="144"/>
      <c r="AE395" s="144"/>
      <c r="AF395" s="144"/>
      <c r="AG395" s="144"/>
      <c r="AH395" s="130"/>
      <c r="AI395" s="130"/>
      <c r="AJ395" s="133">
        <f t="shared" si="13"/>
      </c>
      <c r="AK395" s="133">
        <f t="shared" si="14"/>
      </c>
      <c r="AL395" s="134"/>
      <c r="AM395" s="134"/>
      <c r="AN395" s="145"/>
      <c r="AO395" s="136"/>
      <c r="AP395" s="136"/>
      <c r="AQ395" s="148"/>
    </row>
    <row r="396" spans="1:43" ht="12.75">
      <c r="A396" s="155">
        <v>355</v>
      </c>
      <c r="B396" s="125"/>
      <c r="C396" s="139"/>
      <c r="D396" s="139"/>
      <c r="E396" s="139"/>
      <c r="F396" s="139"/>
      <c r="G396" s="140"/>
      <c r="H396" s="140"/>
      <c r="I396" s="140"/>
      <c r="J396" s="140"/>
      <c r="K396" s="140"/>
      <c r="L396" s="126"/>
      <c r="M396" s="140"/>
      <c r="N396" s="140"/>
      <c r="O396" s="140"/>
      <c r="P396" s="140"/>
      <c r="Q396" s="140"/>
      <c r="R396" s="141"/>
      <c r="S396" s="130"/>
      <c r="T396" s="128"/>
      <c r="U396" s="130"/>
      <c r="V396" s="142"/>
      <c r="W396" s="130"/>
      <c r="X396" s="130"/>
      <c r="Y396" s="130"/>
      <c r="Z396" s="143"/>
      <c r="AA396" s="130"/>
      <c r="AB396" s="144"/>
      <c r="AC396" s="144"/>
      <c r="AD396" s="144"/>
      <c r="AE396" s="144"/>
      <c r="AF396" s="144"/>
      <c r="AG396" s="144"/>
      <c r="AH396" s="130"/>
      <c r="AI396" s="130"/>
      <c r="AJ396" s="133">
        <f t="shared" si="13"/>
      </c>
      <c r="AK396" s="133">
        <f t="shared" si="14"/>
      </c>
      <c r="AL396" s="134"/>
      <c r="AM396" s="134"/>
      <c r="AN396" s="145"/>
      <c r="AO396" s="136"/>
      <c r="AP396" s="136"/>
      <c r="AQ396" s="148"/>
    </row>
    <row r="397" spans="1:43" ht="12.75">
      <c r="A397" s="155">
        <v>356</v>
      </c>
      <c r="B397" s="125"/>
      <c r="C397" s="139"/>
      <c r="D397" s="139"/>
      <c r="E397" s="139"/>
      <c r="F397" s="139"/>
      <c r="G397" s="140"/>
      <c r="H397" s="140"/>
      <c r="I397" s="140"/>
      <c r="J397" s="140"/>
      <c r="K397" s="140"/>
      <c r="L397" s="126"/>
      <c r="M397" s="140"/>
      <c r="N397" s="140"/>
      <c r="O397" s="140"/>
      <c r="P397" s="140"/>
      <c r="Q397" s="140"/>
      <c r="R397" s="141"/>
      <c r="S397" s="130"/>
      <c r="T397" s="128"/>
      <c r="U397" s="130"/>
      <c r="V397" s="142"/>
      <c r="W397" s="130"/>
      <c r="X397" s="130"/>
      <c r="Y397" s="130"/>
      <c r="Z397" s="143"/>
      <c r="AA397" s="130"/>
      <c r="AB397" s="144"/>
      <c r="AC397" s="144"/>
      <c r="AD397" s="144"/>
      <c r="AE397" s="144"/>
      <c r="AF397" s="144"/>
      <c r="AG397" s="144"/>
      <c r="AH397" s="130"/>
      <c r="AI397" s="130"/>
      <c r="AJ397" s="133">
        <f t="shared" si="13"/>
      </c>
      <c r="AK397" s="133">
        <f t="shared" si="14"/>
      </c>
      <c r="AL397" s="134"/>
      <c r="AM397" s="134"/>
      <c r="AN397" s="145"/>
      <c r="AO397" s="136"/>
      <c r="AP397" s="136"/>
      <c r="AQ397" s="148"/>
    </row>
    <row r="398" spans="1:43" ht="12.75">
      <c r="A398" s="155">
        <v>357</v>
      </c>
      <c r="B398" s="125"/>
      <c r="C398" s="139"/>
      <c r="D398" s="139"/>
      <c r="E398" s="139"/>
      <c r="F398" s="139"/>
      <c r="G398" s="140"/>
      <c r="H398" s="140"/>
      <c r="I398" s="140"/>
      <c r="J398" s="140"/>
      <c r="K398" s="140"/>
      <c r="L398" s="126"/>
      <c r="M398" s="140"/>
      <c r="N398" s="140"/>
      <c r="O398" s="140"/>
      <c r="P398" s="140"/>
      <c r="Q398" s="140"/>
      <c r="R398" s="141"/>
      <c r="S398" s="130"/>
      <c r="T398" s="128"/>
      <c r="U398" s="130"/>
      <c r="V398" s="142"/>
      <c r="W398" s="130"/>
      <c r="X398" s="130"/>
      <c r="Y398" s="130"/>
      <c r="Z398" s="143"/>
      <c r="AA398" s="130"/>
      <c r="AB398" s="144"/>
      <c r="AC398" s="144"/>
      <c r="AD398" s="144"/>
      <c r="AE398" s="144"/>
      <c r="AF398" s="144"/>
      <c r="AG398" s="144"/>
      <c r="AH398" s="130"/>
      <c r="AI398" s="130"/>
      <c r="AJ398" s="133">
        <f t="shared" si="13"/>
      </c>
      <c r="AK398" s="133">
        <f t="shared" si="14"/>
      </c>
      <c r="AL398" s="134"/>
      <c r="AM398" s="134"/>
      <c r="AN398" s="145"/>
      <c r="AO398" s="136"/>
      <c r="AP398" s="136"/>
      <c r="AQ398" s="148"/>
    </row>
    <row r="399" spans="1:43" ht="12.75">
      <c r="A399" s="155">
        <v>358</v>
      </c>
      <c r="B399" s="125"/>
      <c r="C399" s="139"/>
      <c r="D399" s="139"/>
      <c r="E399" s="139"/>
      <c r="F399" s="139"/>
      <c r="G399" s="140"/>
      <c r="H399" s="140"/>
      <c r="I399" s="140"/>
      <c r="J399" s="140"/>
      <c r="K399" s="140"/>
      <c r="L399" s="126"/>
      <c r="M399" s="140"/>
      <c r="N399" s="140"/>
      <c r="O399" s="140"/>
      <c r="P399" s="140"/>
      <c r="Q399" s="140"/>
      <c r="R399" s="141"/>
      <c r="S399" s="130"/>
      <c r="T399" s="128"/>
      <c r="U399" s="130"/>
      <c r="V399" s="142"/>
      <c r="W399" s="130"/>
      <c r="X399" s="130"/>
      <c r="Y399" s="130"/>
      <c r="Z399" s="143"/>
      <c r="AA399" s="130"/>
      <c r="AB399" s="144"/>
      <c r="AC399" s="144"/>
      <c r="AD399" s="144"/>
      <c r="AE399" s="144"/>
      <c r="AF399" s="144"/>
      <c r="AG399" s="144"/>
      <c r="AH399" s="130"/>
      <c r="AI399" s="130"/>
      <c r="AJ399" s="133">
        <f t="shared" si="13"/>
      </c>
      <c r="AK399" s="133">
        <f t="shared" si="14"/>
      </c>
      <c r="AL399" s="134"/>
      <c r="AM399" s="134"/>
      <c r="AN399" s="145"/>
      <c r="AO399" s="136"/>
      <c r="AP399" s="136"/>
      <c r="AQ399" s="148"/>
    </row>
    <row r="400" spans="1:43" ht="12.75">
      <c r="A400" s="155">
        <v>359</v>
      </c>
      <c r="B400" s="125"/>
      <c r="C400" s="139"/>
      <c r="D400" s="139"/>
      <c r="E400" s="139"/>
      <c r="F400" s="139"/>
      <c r="G400" s="140"/>
      <c r="H400" s="140"/>
      <c r="I400" s="140"/>
      <c r="J400" s="140"/>
      <c r="K400" s="140"/>
      <c r="L400" s="126"/>
      <c r="M400" s="140"/>
      <c r="N400" s="140"/>
      <c r="O400" s="140"/>
      <c r="P400" s="140"/>
      <c r="Q400" s="140"/>
      <c r="R400" s="141"/>
      <c r="S400" s="130"/>
      <c r="T400" s="128"/>
      <c r="U400" s="130"/>
      <c r="V400" s="142"/>
      <c r="W400" s="130"/>
      <c r="X400" s="130"/>
      <c r="Y400" s="130"/>
      <c r="Z400" s="143"/>
      <c r="AA400" s="130"/>
      <c r="AB400" s="144"/>
      <c r="AC400" s="144"/>
      <c r="AD400" s="144"/>
      <c r="AE400" s="144"/>
      <c r="AF400" s="144"/>
      <c r="AG400" s="144"/>
      <c r="AH400" s="130"/>
      <c r="AI400" s="130"/>
      <c r="AJ400" s="133">
        <f t="shared" si="13"/>
      </c>
      <c r="AK400" s="133">
        <f t="shared" si="14"/>
      </c>
      <c r="AL400" s="134"/>
      <c r="AM400" s="134"/>
      <c r="AN400" s="145"/>
      <c r="AO400" s="136"/>
      <c r="AP400" s="136"/>
      <c r="AQ400" s="148"/>
    </row>
    <row r="401" spans="1:43" ht="12.75">
      <c r="A401" s="155">
        <v>360</v>
      </c>
      <c r="B401" s="125"/>
      <c r="C401" s="139"/>
      <c r="D401" s="139"/>
      <c r="E401" s="139"/>
      <c r="F401" s="139"/>
      <c r="G401" s="140"/>
      <c r="H401" s="140"/>
      <c r="I401" s="140"/>
      <c r="J401" s="140"/>
      <c r="K401" s="140"/>
      <c r="L401" s="126"/>
      <c r="M401" s="140"/>
      <c r="N401" s="140"/>
      <c r="O401" s="140"/>
      <c r="P401" s="140"/>
      <c r="Q401" s="140"/>
      <c r="R401" s="141"/>
      <c r="S401" s="130"/>
      <c r="T401" s="128"/>
      <c r="U401" s="130"/>
      <c r="V401" s="142"/>
      <c r="W401" s="130"/>
      <c r="X401" s="130"/>
      <c r="Y401" s="130"/>
      <c r="Z401" s="143"/>
      <c r="AA401" s="130"/>
      <c r="AB401" s="144"/>
      <c r="AC401" s="144"/>
      <c r="AD401" s="144"/>
      <c r="AE401" s="144"/>
      <c r="AF401" s="144"/>
      <c r="AG401" s="144"/>
      <c r="AH401" s="130"/>
      <c r="AI401" s="130"/>
      <c r="AJ401" s="133">
        <f t="shared" si="13"/>
      </c>
      <c r="AK401" s="133">
        <f t="shared" si="14"/>
      </c>
      <c r="AL401" s="134"/>
      <c r="AM401" s="134"/>
      <c r="AN401" s="145"/>
      <c r="AO401" s="136"/>
      <c r="AP401" s="136"/>
      <c r="AQ401" s="148"/>
    </row>
    <row r="402" spans="1:43" ht="12.75">
      <c r="A402" s="155">
        <v>361</v>
      </c>
      <c r="B402" s="125"/>
      <c r="C402" s="139"/>
      <c r="D402" s="139"/>
      <c r="E402" s="139"/>
      <c r="F402" s="139"/>
      <c r="G402" s="140"/>
      <c r="H402" s="140"/>
      <c r="I402" s="140"/>
      <c r="J402" s="140"/>
      <c r="K402" s="140"/>
      <c r="L402" s="126"/>
      <c r="M402" s="140"/>
      <c r="N402" s="140"/>
      <c r="O402" s="140"/>
      <c r="P402" s="140"/>
      <c r="Q402" s="140"/>
      <c r="R402" s="141"/>
      <c r="S402" s="130"/>
      <c r="T402" s="128"/>
      <c r="U402" s="130"/>
      <c r="V402" s="142"/>
      <c r="W402" s="130"/>
      <c r="X402" s="130"/>
      <c r="Y402" s="130"/>
      <c r="Z402" s="143"/>
      <c r="AA402" s="130"/>
      <c r="AB402" s="144"/>
      <c r="AC402" s="144"/>
      <c r="AD402" s="144"/>
      <c r="AE402" s="144"/>
      <c r="AF402" s="144"/>
      <c r="AG402" s="144"/>
      <c r="AH402" s="130"/>
      <c r="AI402" s="130"/>
      <c r="AJ402" s="133">
        <f t="shared" si="13"/>
      </c>
      <c r="AK402" s="133">
        <f t="shared" si="14"/>
      </c>
      <c r="AL402" s="134"/>
      <c r="AM402" s="134"/>
      <c r="AN402" s="145"/>
      <c r="AO402" s="136"/>
      <c r="AP402" s="136"/>
      <c r="AQ402" s="148"/>
    </row>
    <row r="403" spans="1:43" ht="12.75">
      <c r="A403" s="155">
        <v>362</v>
      </c>
      <c r="B403" s="125"/>
      <c r="C403" s="139"/>
      <c r="D403" s="139"/>
      <c r="E403" s="139"/>
      <c r="F403" s="139"/>
      <c r="G403" s="140"/>
      <c r="H403" s="140"/>
      <c r="I403" s="140"/>
      <c r="J403" s="140"/>
      <c r="K403" s="140"/>
      <c r="L403" s="126"/>
      <c r="M403" s="140"/>
      <c r="N403" s="140"/>
      <c r="O403" s="140"/>
      <c r="P403" s="140"/>
      <c r="Q403" s="140"/>
      <c r="R403" s="141"/>
      <c r="S403" s="130"/>
      <c r="T403" s="128"/>
      <c r="U403" s="130"/>
      <c r="V403" s="142"/>
      <c r="W403" s="130"/>
      <c r="X403" s="130"/>
      <c r="Y403" s="130"/>
      <c r="Z403" s="143"/>
      <c r="AA403" s="130"/>
      <c r="AB403" s="144"/>
      <c r="AC403" s="144"/>
      <c r="AD403" s="144"/>
      <c r="AE403" s="144"/>
      <c r="AF403" s="144"/>
      <c r="AG403" s="144"/>
      <c r="AH403" s="130"/>
      <c r="AI403" s="130"/>
      <c r="AJ403" s="133">
        <f t="shared" si="13"/>
      </c>
      <c r="AK403" s="133">
        <f t="shared" si="14"/>
      </c>
      <c r="AL403" s="134"/>
      <c r="AM403" s="134"/>
      <c r="AN403" s="145"/>
      <c r="AO403" s="136"/>
      <c r="AP403" s="136"/>
      <c r="AQ403" s="148"/>
    </row>
    <row r="404" spans="1:43" ht="12.75">
      <c r="A404" s="155">
        <v>363</v>
      </c>
      <c r="B404" s="125"/>
      <c r="C404" s="139"/>
      <c r="D404" s="139"/>
      <c r="E404" s="139"/>
      <c r="F404" s="139"/>
      <c r="G404" s="140"/>
      <c r="H404" s="140"/>
      <c r="I404" s="140"/>
      <c r="J404" s="140"/>
      <c r="K404" s="140"/>
      <c r="L404" s="126"/>
      <c r="M404" s="140"/>
      <c r="N404" s="140"/>
      <c r="O404" s="140"/>
      <c r="P404" s="140"/>
      <c r="Q404" s="140"/>
      <c r="R404" s="141"/>
      <c r="S404" s="130"/>
      <c r="T404" s="128"/>
      <c r="U404" s="130"/>
      <c r="V404" s="142"/>
      <c r="W404" s="130"/>
      <c r="X404" s="130"/>
      <c r="Y404" s="130"/>
      <c r="Z404" s="143"/>
      <c r="AA404" s="130"/>
      <c r="AB404" s="144"/>
      <c r="AC404" s="144"/>
      <c r="AD404" s="144"/>
      <c r="AE404" s="144"/>
      <c r="AF404" s="144"/>
      <c r="AG404" s="144"/>
      <c r="AH404" s="130"/>
      <c r="AI404" s="130"/>
      <c r="AJ404" s="133">
        <f t="shared" si="13"/>
      </c>
      <c r="AK404" s="133">
        <f t="shared" si="14"/>
      </c>
      <c r="AL404" s="134"/>
      <c r="AM404" s="134"/>
      <c r="AN404" s="145"/>
      <c r="AO404" s="136"/>
      <c r="AP404" s="136"/>
      <c r="AQ404" s="148"/>
    </row>
    <row r="405" spans="1:43" ht="12.75">
      <c r="A405" s="155">
        <v>364</v>
      </c>
      <c r="B405" s="125"/>
      <c r="C405" s="139"/>
      <c r="D405" s="139"/>
      <c r="E405" s="139"/>
      <c r="F405" s="139"/>
      <c r="G405" s="140"/>
      <c r="H405" s="140"/>
      <c r="I405" s="140"/>
      <c r="J405" s="140"/>
      <c r="K405" s="140"/>
      <c r="L405" s="126"/>
      <c r="M405" s="140"/>
      <c r="N405" s="140"/>
      <c r="O405" s="140"/>
      <c r="P405" s="140"/>
      <c r="Q405" s="140"/>
      <c r="R405" s="141"/>
      <c r="S405" s="130"/>
      <c r="T405" s="128"/>
      <c r="U405" s="130"/>
      <c r="V405" s="142"/>
      <c r="W405" s="130"/>
      <c r="X405" s="130"/>
      <c r="Y405" s="130"/>
      <c r="Z405" s="143"/>
      <c r="AA405" s="130"/>
      <c r="AB405" s="144"/>
      <c r="AC405" s="144"/>
      <c r="AD405" s="144"/>
      <c r="AE405" s="144"/>
      <c r="AF405" s="144"/>
      <c r="AG405" s="144"/>
      <c r="AH405" s="130"/>
      <c r="AI405" s="130"/>
      <c r="AJ405" s="133">
        <f t="shared" si="13"/>
      </c>
      <c r="AK405" s="133">
        <f t="shared" si="14"/>
      </c>
      <c r="AL405" s="134"/>
      <c r="AM405" s="134"/>
      <c r="AN405" s="145"/>
      <c r="AO405" s="136"/>
      <c r="AP405" s="136"/>
      <c r="AQ405" s="148"/>
    </row>
    <row r="406" spans="1:43" ht="12.75">
      <c r="A406" s="155">
        <v>365</v>
      </c>
      <c r="B406" s="125"/>
      <c r="C406" s="139"/>
      <c r="D406" s="139"/>
      <c r="E406" s="139"/>
      <c r="F406" s="139"/>
      <c r="G406" s="140"/>
      <c r="H406" s="140"/>
      <c r="I406" s="140"/>
      <c r="J406" s="140"/>
      <c r="K406" s="140"/>
      <c r="L406" s="126"/>
      <c r="M406" s="140"/>
      <c r="N406" s="140"/>
      <c r="O406" s="140"/>
      <c r="P406" s="140"/>
      <c r="Q406" s="140"/>
      <c r="R406" s="141"/>
      <c r="S406" s="130"/>
      <c r="T406" s="128"/>
      <c r="U406" s="130"/>
      <c r="V406" s="142"/>
      <c r="W406" s="130"/>
      <c r="X406" s="130"/>
      <c r="Y406" s="130"/>
      <c r="Z406" s="143"/>
      <c r="AA406" s="130"/>
      <c r="AB406" s="144"/>
      <c r="AC406" s="144"/>
      <c r="AD406" s="144"/>
      <c r="AE406" s="144"/>
      <c r="AF406" s="144"/>
      <c r="AG406" s="144"/>
      <c r="AH406" s="130"/>
      <c r="AI406" s="130"/>
      <c r="AJ406" s="133">
        <f t="shared" si="13"/>
      </c>
      <c r="AK406" s="133">
        <f t="shared" si="14"/>
      </c>
      <c r="AL406" s="134"/>
      <c r="AM406" s="134"/>
      <c r="AN406" s="145"/>
      <c r="AO406" s="136"/>
      <c r="AP406" s="136"/>
      <c r="AQ406" s="148"/>
    </row>
    <row r="407" spans="1:43" ht="12.75">
      <c r="A407" s="155">
        <v>366</v>
      </c>
      <c r="B407" s="125"/>
      <c r="C407" s="139"/>
      <c r="D407" s="139"/>
      <c r="E407" s="139"/>
      <c r="F407" s="139"/>
      <c r="G407" s="140"/>
      <c r="H407" s="140"/>
      <c r="I407" s="140"/>
      <c r="J407" s="140"/>
      <c r="K407" s="140"/>
      <c r="L407" s="126"/>
      <c r="M407" s="140"/>
      <c r="N407" s="140"/>
      <c r="O407" s="140"/>
      <c r="P407" s="140"/>
      <c r="Q407" s="140"/>
      <c r="R407" s="141"/>
      <c r="S407" s="130"/>
      <c r="T407" s="128"/>
      <c r="U407" s="130"/>
      <c r="V407" s="142"/>
      <c r="W407" s="130"/>
      <c r="X407" s="130"/>
      <c r="Y407" s="130"/>
      <c r="Z407" s="143"/>
      <c r="AA407" s="130"/>
      <c r="AB407" s="144"/>
      <c r="AC407" s="144"/>
      <c r="AD407" s="144"/>
      <c r="AE407" s="144"/>
      <c r="AF407" s="144"/>
      <c r="AG407" s="144"/>
      <c r="AH407" s="130"/>
      <c r="AI407" s="130"/>
      <c r="AJ407" s="133">
        <f t="shared" si="13"/>
      </c>
      <c r="AK407" s="133">
        <f t="shared" si="14"/>
      </c>
      <c r="AL407" s="134"/>
      <c r="AM407" s="134"/>
      <c r="AN407" s="145"/>
      <c r="AO407" s="136"/>
      <c r="AP407" s="136"/>
      <c r="AQ407" s="148"/>
    </row>
    <row r="408" spans="1:43" ht="12.75">
      <c r="A408" s="155">
        <v>367</v>
      </c>
      <c r="B408" s="125"/>
      <c r="C408" s="139"/>
      <c r="D408" s="139"/>
      <c r="E408" s="139"/>
      <c r="F408" s="139"/>
      <c r="G408" s="140"/>
      <c r="H408" s="140"/>
      <c r="I408" s="140"/>
      <c r="J408" s="140"/>
      <c r="K408" s="140"/>
      <c r="L408" s="126"/>
      <c r="M408" s="140"/>
      <c r="N408" s="140"/>
      <c r="O408" s="140"/>
      <c r="P408" s="140"/>
      <c r="Q408" s="140"/>
      <c r="R408" s="141"/>
      <c r="S408" s="130"/>
      <c r="T408" s="128"/>
      <c r="U408" s="130"/>
      <c r="V408" s="142"/>
      <c r="W408" s="130"/>
      <c r="X408" s="130"/>
      <c r="Y408" s="130"/>
      <c r="Z408" s="143"/>
      <c r="AA408" s="130"/>
      <c r="AB408" s="144"/>
      <c r="AC408" s="144"/>
      <c r="AD408" s="144"/>
      <c r="AE408" s="144"/>
      <c r="AF408" s="144"/>
      <c r="AG408" s="144"/>
      <c r="AH408" s="130"/>
      <c r="AI408" s="130"/>
      <c r="AJ408" s="133">
        <f t="shared" si="13"/>
      </c>
      <c r="AK408" s="133">
        <f t="shared" si="14"/>
      </c>
      <c r="AL408" s="134"/>
      <c r="AM408" s="134"/>
      <c r="AN408" s="145"/>
      <c r="AO408" s="136"/>
      <c r="AP408" s="136"/>
      <c r="AQ408" s="148"/>
    </row>
    <row r="409" spans="1:43" ht="12.75">
      <c r="A409" s="155">
        <v>368</v>
      </c>
      <c r="B409" s="125"/>
      <c r="C409" s="139"/>
      <c r="D409" s="139"/>
      <c r="E409" s="139"/>
      <c r="F409" s="139"/>
      <c r="G409" s="140"/>
      <c r="H409" s="140"/>
      <c r="I409" s="140"/>
      <c r="J409" s="140"/>
      <c r="K409" s="140"/>
      <c r="L409" s="126"/>
      <c r="M409" s="140"/>
      <c r="N409" s="140"/>
      <c r="O409" s="140"/>
      <c r="P409" s="140"/>
      <c r="Q409" s="140"/>
      <c r="R409" s="141"/>
      <c r="S409" s="130"/>
      <c r="T409" s="128"/>
      <c r="U409" s="130"/>
      <c r="V409" s="142"/>
      <c r="W409" s="130"/>
      <c r="X409" s="130"/>
      <c r="Y409" s="130"/>
      <c r="Z409" s="143"/>
      <c r="AA409" s="130"/>
      <c r="AB409" s="144"/>
      <c r="AC409" s="144"/>
      <c r="AD409" s="144"/>
      <c r="AE409" s="144"/>
      <c r="AF409" s="144"/>
      <c r="AG409" s="144"/>
      <c r="AH409" s="130"/>
      <c r="AI409" s="130"/>
      <c r="AJ409" s="133">
        <f t="shared" si="13"/>
      </c>
      <c r="AK409" s="133">
        <f t="shared" si="14"/>
      </c>
      <c r="AL409" s="134"/>
      <c r="AM409" s="134"/>
      <c r="AN409" s="145"/>
      <c r="AO409" s="136"/>
      <c r="AP409" s="136"/>
      <c r="AQ409" s="148"/>
    </row>
    <row r="410" spans="1:43" ht="12.75">
      <c r="A410" s="155">
        <v>369</v>
      </c>
      <c r="B410" s="125"/>
      <c r="C410" s="139"/>
      <c r="D410" s="139"/>
      <c r="E410" s="139"/>
      <c r="F410" s="139"/>
      <c r="G410" s="140"/>
      <c r="H410" s="140"/>
      <c r="I410" s="140"/>
      <c r="J410" s="140"/>
      <c r="K410" s="140"/>
      <c r="L410" s="126"/>
      <c r="M410" s="140"/>
      <c r="N410" s="140"/>
      <c r="O410" s="140"/>
      <c r="P410" s="140"/>
      <c r="Q410" s="140"/>
      <c r="R410" s="141"/>
      <c r="S410" s="130"/>
      <c r="T410" s="128"/>
      <c r="U410" s="130"/>
      <c r="V410" s="142"/>
      <c r="W410" s="130"/>
      <c r="X410" s="130"/>
      <c r="Y410" s="130"/>
      <c r="Z410" s="143"/>
      <c r="AA410" s="130"/>
      <c r="AB410" s="144"/>
      <c r="AC410" s="144"/>
      <c r="AD410" s="144"/>
      <c r="AE410" s="144"/>
      <c r="AF410" s="144"/>
      <c r="AG410" s="144"/>
      <c r="AH410" s="130"/>
      <c r="AI410" s="130"/>
      <c r="AJ410" s="133">
        <f t="shared" si="13"/>
      </c>
      <c r="AK410" s="133">
        <f t="shared" si="14"/>
      </c>
      <c r="AL410" s="134"/>
      <c r="AM410" s="134"/>
      <c r="AN410" s="145"/>
      <c r="AO410" s="136"/>
      <c r="AP410" s="136"/>
      <c r="AQ410" s="148"/>
    </row>
    <row r="411" spans="1:43" ht="12.75">
      <c r="A411" s="155">
        <v>370</v>
      </c>
      <c r="B411" s="125"/>
      <c r="C411" s="139"/>
      <c r="D411" s="139"/>
      <c r="E411" s="139"/>
      <c r="F411" s="139"/>
      <c r="G411" s="140"/>
      <c r="H411" s="140"/>
      <c r="I411" s="140"/>
      <c r="J411" s="140"/>
      <c r="K411" s="140"/>
      <c r="L411" s="126"/>
      <c r="M411" s="140"/>
      <c r="N411" s="140"/>
      <c r="O411" s="140"/>
      <c r="P411" s="140"/>
      <c r="Q411" s="140"/>
      <c r="R411" s="141"/>
      <c r="S411" s="130"/>
      <c r="T411" s="128"/>
      <c r="U411" s="130"/>
      <c r="V411" s="142"/>
      <c r="W411" s="130"/>
      <c r="X411" s="130"/>
      <c r="Y411" s="130"/>
      <c r="Z411" s="143"/>
      <c r="AA411" s="130"/>
      <c r="AB411" s="144"/>
      <c r="AC411" s="144"/>
      <c r="AD411" s="144"/>
      <c r="AE411" s="144"/>
      <c r="AF411" s="144"/>
      <c r="AG411" s="144"/>
      <c r="AH411" s="130"/>
      <c r="AI411" s="130"/>
      <c r="AJ411" s="133">
        <f t="shared" si="13"/>
      </c>
      <c r="AK411" s="133">
        <f t="shared" si="14"/>
      </c>
      <c r="AL411" s="134"/>
      <c r="AM411" s="134"/>
      <c r="AN411" s="145"/>
      <c r="AO411" s="136"/>
      <c r="AP411" s="136"/>
      <c r="AQ411" s="148"/>
    </row>
    <row r="412" spans="1:43" ht="12.75">
      <c r="A412" s="155">
        <v>371</v>
      </c>
      <c r="B412" s="125"/>
      <c r="C412" s="139"/>
      <c r="D412" s="139"/>
      <c r="E412" s="139"/>
      <c r="F412" s="139"/>
      <c r="G412" s="140"/>
      <c r="H412" s="140"/>
      <c r="I412" s="140"/>
      <c r="J412" s="140"/>
      <c r="K412" s="140"/>
      <c r="L412" s="126"/>
      <c r="M412" s="140"/>
      <c r="N412" s="140"/>
      <c r="O412" s="140"/>
      <c r="P412" s="140"/>
      <c r="Q412" s="140"/>
      <c r="R412" s="141"/>
      <c r="S412" s="130"/>
      <c r="T412" s="128"/>
      <c r="U412" s="130"/>
      <c r="V412" s="142"/>
      <c r="W412" s="130"/>
      <c r="X412" s="130"/>
      <c r="Y412" s="130"/>
      <c r="Z412" s="143"/>
      <c r="AA412" s="130"/>
      <c r="AB412" s="144"/>
      <c r="AC412" s="144"/>
      <c r="AD412" s="144"/>
      <c r="AE412" s="144"/>
      <c r="AF412" s="144"/>
      <c r="AG412" s="144"/>
      <c r="AH412" s="130"/>
      <c r="AI412" s="130"/>
      <c r="AJ412" s="133">
        <f t="shared" si="13"/>
      </c>
      <c r="AK412" s="133">
        <f t="shared" si="14"/>
      </c>
      <c r="AL412" s="134"/>
      <c r="AM412" s="134"/>
      <c r="AN412" s="145"/>
      <c r="AO412" s="136"/>
      <c r="AP412" s="136"/>
      <c r="AQ412" s="148"/>
    </row>
    <row r="413" spans="1:43" ht="12.75">
      <c r="A413" s="155">
        <v>372</v>
      </c>
      <c r="B413" s="125"/>
      <c r="C413" s="139"/>
      <c r="D413" s="139"/>
      <c r="E413" s="139"/>
      <c r="F413" s="139"/>
      <c r="G413" s="140"/>
      <c r="H413" s="140"/>
      <c r="I413" s="140"/>
      <c r="J413" s="140"/>
      <c r="K413" s="140"/>
      <c r="L413" s="126"/>
      <c r="M413" s="140"/>
      <c r="N413" s="140"/>
      <c r="O413" s="140"/>
      <c r="P413" s="140"/>
      <c r="Q413" s="140"/>
      <c r="R413" s="141"/>
      <c r="S413" s="130"/>
      <c r="T413" s="128"/>
      <c r="U413" s="130"/>
      <c r="V413" s="142"/>
      <c r="W413" s="130"/>
      <c r="X413" s="130"/>
      <c r="Y413" s="130"/>
      <c r="Z413" s="143"/>
      <c r="AA413" s="130"/>
      <c r="AB413" s="144"/>
      <c r="AC413" s="144"/>
      <c r="AD413" s="144"/>
      <c r="AE413" s="144"/>
      <c r="AF413" s="144"/>
      <c r="AG413" s="144"/>
      <c r="AH413" s="130"/>
      <c r="AI413" s="130"/>
      <c r="AJ413" s="133">
        <f t="shared" si="13"/>
      </c>
      <c r="AK413" s="133">
        <f t="shared" si="14"/>
      </c>
      <c r="AL413" s="134"/>
      <c r="AM413" s="134"/>
      <c r="AN413" s="145"/>
      <c r="AO413" s="136"/>
      <c r="AP413" s="136"/>
      <c r="AQ413" s="148"/>
    </row>
    <row r="414" spans="1:43" ht="12.75">
      <c r="A414" s="155">
        <v>373</v>
      </c>
      <c r="B414" s="125"/>
      <c r="C414" s="139"/>
      <c r="D414" s="139"/>
      <c r="E414" s="139"/>
      <c r="F414" s="139"/>
      <c r="G414" s="140"/>
      <c r="H414" s="140"/>
      <c r="I414" s="140"/>
      <c r="J414" s="140"/>
      <c r="K414" s="140"/>
      <c r="L414" s="126"/>
      <c r="M414" s="140"/>
      <c r="N414" s="140"/>
      <c r="O414" s="140"/>
      <c r="P414" s="140"/>
      <c r="Q414" s="140"/>
      <c r="R414" s="141"/>
      <c r="S414" s="130"/>
      <c r="T414" s="128"/>
      <c r="U414" s="130"/>
      <c r="V414" s="142"/>
      <c r="W414" s="130"/>
      <c r="X414" s="130"/>
      <c r="Y414" s="130"/>
      <c r="Z414" s="143"/>
      <c r="AA414" s="130"/>
      <c r="AB414" s="144"/>
      <c r="AC414" s="144"/>
      <c r="AD414" s="144"/>
      <c r="AE414" s="144"/>
      <c r="AF414" s="144"/>
      <c r="AG414" s="144"/>
      <c r="AH414" s="130"/>
      <c r="AI414" s="130"/>
      <c r="AJ414" s="133">
        <f t="shared" si="13"/>
      </c>
      <c r="AK414" s="133">
        <f t="shared" si="14"/>
      </c>
      <c r="AL414" s="134"/>
      <c r="AM414" s="134"/>
      <c r="AN414" s="145"/>
      <c r="AO414" s="136"/>
      <c r="AP414" s="136"/>
      <c r="AQ414" s="148"/>
    </row>
    <row r="415" spans="1:43" ht="12.75">
      <c r="A415" s="155">
        <v>374</v>
      </c>
      <c r="B415" s="125"/>
      <c r="C415" s="139"/>
      <c r="D415" s="139"/>
      <c r="E415" s="139"/>
      <c r="F415" s="139"/>
      <c r="G415" s="140"/>
      <c r="H415" s="140"/>
      <c r="I415" s="140"/>
      <c r="J415" s="140"/>
      <c r="K415" s="140"/>
      <c r="L415" s="126"/>
      <c r="M415" s="140"/>
      <c r="N415" s="140"/>
      <c r="O415" s="140"/>
      <c r="P415" s="140"/>
      <c r="Q415" s="140"/>
      <c r="R415" s="141"/>
      <c r="S415" s="130"/>
      <c r="T415" s="128"/>
      <c r="U415" s="130"/>
      <c r="V415" s="142"/>
      <c r="W415" s="130"/>
      <c r="X415" s="130"/>
      <c r="Y415" s="130"/>
      <c r="Z415" s="143"/>
      <c r="AA415" s="130"/>
      <c r="AB415" s="144"/>
      <c r="AC415" s="144"/>
      <c r="AD415" s="144"/>
      <c r="AE415" s="144"/>
      <c r="AF415" s="144"/>
      <c r="AG415" s="144"/>
      <c r="AH415" s="130"/>
      <c r="AI415" s="130"/>
      <c r="AJ415" s="133">
        <f t="shared" si="13"/>
      </c>
      <c r="AK415" s="133">
        <f t="shared" si="14"/>
      </c>
      <c r="AL415" s="134"/>
      <c r="AM415" s="134"/>
      <c r="AN415" s="145"/>
      <c r="AO415" s="136"/>
      <c r="AP415" s="136"/>
      <c r="AQ415" s="148"/>
    </row>
    <row r="416" spans="1:43" ht="12.75">
      <c r="A416" s="155">
        <v>375</v>
      </c>
      <c r="B416" s="125"/>
      <c r="C416" s="139"/>
      <c r="D416" s="139"/>
      <c r="E416" s="139"/>
      <c r="F416" s="139"/>
      <c r="G416" s="140"/>
      <c r="H416" s="140"/>
      <c r="I416" s="140"/>
      <c r="J416" s="140"/>
      <c r="K416" s="140"/>
      <c r="L416" s="126"/>
      <c r="M416" s="140"/>
      <c r="N416" s="140"/>
      <c r="O416" s="140"/>
      <c r="P416" s="140"/>
      <c r="Q416" s="140"/>
      <c r="R416" s="141"/>
      <c r="S416" s="130"/>
      <c r="T416" s="128"/>
      <c r="U416" s="130"/>
      <c r="V416" s="142"/>
      <c r="W416" s="130"/>
      <c r="X416" s="130"/>
      <c r="Y416" s="130"/>
      <c r="Z416" s="143"/>
      <c r="AA416" s="130"/>
      <c r="AB416" s="144"/>
      <c r="AC416" s="144"/>
      <c r="AD416" s="144"/>
      <c r="AE416" s="144"/>
      <c r="AF416" s="144"/>
      <c r="AG416" s="144"/>
      <c r="AH416" s="130"/>
      <c r="AI416" s="130"/>
      <c r="AJ416" s="133">
        <f t="shared" si="13"/>
      </c>
      <c r="AK416" s="133">
        <f t="shared" si="14"/>
      </c>
      <c r="AL416" s="134"/>
      <c r="AM416" s="134"/>
      <c r="AN416" s="145"/>
      <c r="AO416" s="136"/>
      <c r="AP416" s="136"/>
      <c r="AQ416" s="148"/>
    </row>
    <row r="417" spans="1:43" ht="12.75">
      <c r="A417" s="155">
        <v>376</v>
      </c>
      <c r="B417" s="125"/>
      <c r="C417" s="139"/>
      <c r="D417" s="139"/>
      <c r="E417" s="139"/>
      <c r="F417" s="139"/>
      <c r="G417" s="140"/>
      <c r="H417" s="140"/>
      <c r="I417" s="140"/>
      <c r="J417" s="140"/>
      <c r="K417" s="140"/>
      <c r="L417" s="126"/>
      <c r="M417" s="140"/>
      <c r="N417" s="140"/>
      <c r="O417" s="140"/>
      <c r="P417" s="140"/>
      <c r="Q417" s="140"/>
      <c r="R417" s="141"/>
      <c r="S417" s="130"/>
      <c r="T417" s="128"/>
      <c r="U417" s="130"/>
      <c r="V417" s="142"/>
      <c r="W417" s="130"/>
      <c r="X417" s="130"/>
      <c r="Y417" s="130"/>
      <c r="Z417" s="143"/>
      <c r="AA417" s="130"/>
      <c r="AB417" s="144"/>
      <c r="AC417" s="144"/>
      <c r="AD417" s="144"/>
      <c r="AE417" s="144"/>
      <c r="AF417" s="144"/>
      <c r="AG417" s="144"/>
      <c r="AH417" s="130"/>
      <c r="AI417" s="130"/>
      <c r="AJ417" s="133">
        <f t="shared" si="13"/>
      </c>
      <c r="AK417" s="133">
        <f t="shared" si="14"/>
      </c>
      <c r="AL417" s="134"/>
      <c r="AM417" s="134"/>
      <c r="AN417" s="145"/>
      <c r="AO417" s="136"/>
      <c r="AP417" s="136"/>
      <c r="AQ417" s="148"/>
    </row>
    <row r="418" spans="1:43" ht="12.75">
      <c r="A418" s="155">
        <v>377</v>
      </c>
      <c r="B418" s="125"/>
      <c r="C418" s="139"/>
      <c r="D418" s="139"/>
      <c r="E418" s="139"/>
      <c r="F418" s="139"/>
      <c r="G418" s="140"/>
      <c r="H418" s="140"/>
      <c r="I418" s="140"/>
      <c r="J418" s="140"/>
      <c r="K418" s="140"/>
      <c r="L418" s="126"/>
      <c r="M418" s="140"/>
      <c r="N418" s="140"/>
      <c r="O418" s="140"/>
      <c r="P418" s="140"/>
      <c r="Q418" s="140"/>
      <c r="R418" s="141"/>
      <c r="S418" s="130"/>
      <c r="T418" s="128"/>
      <c r="U418" s="130"/>
      <c r="V418" s="142"/>
      <c r="W418" s="130"/>
      <c r="X418" s="130"/>
      <c r="Y418" s="130"/>
      <c r="Z418" s="143"/>
      <c r="AA418" s="130"/>
      <c r="AB418" s="144"/>
      <c r="AC418" s="144"/>
      <c r="AD418" s="144"/>
      <c r="AE418" s="144"/>
      <c r="AF418" s="144"/>
      <c r="AG418" s="144"/>
      <c r="AH418" s="130"/>
      <c r="AI418" s="130"/>
      <c r="AJ418" s="133">
        <f t="shared" si="13"/>
      </c>
      <c r="AK418" s="133">
        <f t="shared" si="14"/>
      </c>
      <c r="AL418" s="134"/>
      <c r="AM418" s="134"/>
      <c r="AN418" s="145"/>
      <c r="AO418" s="136"/>
      <c r="AP418" s="136"/>
      <c r="AQ418" s="148"/>
    </row>
    <row r="419" spans="1:43" ht="12.75">
      <c r="A419" s="155">
        <v>378</v>
      </c>
      <c r="B419" s="125"/>
      <c r="C419" s="139"/>
      <c r="D419" s="139"/>
      <c r="E419" s="139"/>
      <c r="F419" s="139"/>
      <c r="G419" s="140"/>
      <c r="H419" s="140"/>
      <c r="I419" s="140"/>
      <c r="J419" s="140"/>
      <c r="K419" s="140"/>
      <c r="L419" s="126"/>
      <c r="M419" s="140"/>
      <c r="N419" s="140"/>
      <c r="O419" s="140"/>
      <c r="P419" s="140"/>
      <c r="Q419" s="140"/>
      <c r="R419" s="141"/>
      <c r="S419" s="130"/>
      <c r="T419" s="128"/>
      <c r="U419" s="130"/>
      <c r="V419" s="142"/>
      <c r="W419" s="130"/>
      <c r="X419" s="130"/>
      <c r="Y419" s="130"/>
      <c r="Z419" s="143"/>
      <c r="AA419" s="130"/>
      <c r="AB419" s="144"/>
      <c r="AC419" s="144"/>
      <c r="AD419" s="144"/>
      <c r="AE419" s="144"/>
      <c r="AF419" s="144"/>
      <c r="AG419" s="144"/>
      <c r="AH419" s="130"/>
      <c r="AI419" s="130"/>
      <c r="AJ419" s="133">
        <f t="shared" si="13"/>
      </c>
      <c r="AK419" s="133">
        <f t="shared" si="14"/>
      </c>
      <c r="AL419" s="134"/>
      <c r="AM419" s="134"/>
      <c r="AN419" s="145"/>
      <c r="AO419" s="136"/>
      <c r="AP419" s="136"/>
      <c r="AQ419" s="148"/>
    </row>
    <row r="420" spans="1:43" ht="12.75">
      <c r="A420" s="155">
        <v>379</v>
      </c>
      <c r="B420" s="125"/>
      <c r="C420" s="139"/>
      <c r="D420" s="139"/>
      <c r="E420" s="139"/>
      <c r="F420" s="139"/>
      <c r="G420" s="140"/>
      <c r="H420" s="140"/>
      <c r="I420" s="140"/>
      <c r="J420" s="140"/>
      <c r="K420" s="140"/>
      <c r="L420" s="126"/>
      <c r="M420" s="140"/>
      <c r="N420" s="140"/>
      <c r="O420" s="140"/>
      <c r="P420" s="140"/>
      <c r="Q420" s="140"/>
      <c r="R420" s="141"/>
      <c r="S420" s="130"/>
      <c r="T420" s="128"/>
      <c r="U420" s="130"/>
      <c r="V420" s="142"/>
      <c r="W420" s="130"/>
      <c r="X420" s="130"/>
      <c r="Y420" s="130"/>
      <c r="Z420" s="143"/>
      <c r="AA420" s="130"/>
      <c r="AB420" s="144"/>
      <c r="AC420" s="144"/>
      <c r="AD420" s="144"/>
      <c r="AE420" s="144"/>
      <c r="AF420" s="144"/>
      <c r="AG420" s="144"/>
      <c r="AH420" s="130"/>
      <c r="AI420" s="130"/>
      <c r="AJ420" s="133">
        <f t="shared" si="13"/>
      </c>
      <c r="AK420" s="133">
        <f t="shared" si="14"/>
      </c>
      <c r="AL420" s="134"/>
      <c r="AM420" s="134"/>
      <c r="AN420" s="145"/>
      <c r="AO420" s="136"/>
      <c r="AP420" s="136"/>
      <c r="AQ420" s="148"/>
    </row>
    <row r="421" spans="1:43" ht="12.75">
      <c r="A421" s="155">
        <v>380</v>
      </c>
      <c r="B421" s="125"/>
      <c r="C421" s="139"/>
      <c r="D421" s="139"/>
      <c r="E421" s="139"/>
      <c r="F421" s="139"/>
      <c r="G421" s="140"/>
      <c r="H421" s="140"/>
      <c r="I421" s="140"/>
      <c r="J421" s="140"/>
      <c r="K421" s="140"/>
      <c r="L421" s="126"/>
      <c r="M421" s="140"/>
      <c r="N421" s="140"/>
      <c r="O421" s="140"/>
      <c r="P421" s="140"/>
      <c r="Q421" s="140"/>
      <c r="R421" s="141"/>
      <c r="S421" s="130"/>
      <c r="T421" s="128"/>
      <c r="U421" s="130"/>
      <c r="V421" s="142"/>
      <c r="W421" s="130"/>
      <c r="X421" s="130"/>
      <c r="Y421" s="130"/>
      <c r="Z421" s="143"/>
      <c r="AA421" s="130"/>
      <c r="AB421" s="144"/>
      <c r="AC421" s="144"/>
      <c r="AD421" s="144"/>
      <c r="AE421" s="144"/>
      <c r="AF421" s="144"/>
      <c r="AG421" s="144"/>
      <c r="AH421" s="130"/>
      <c r="AI421" s="130"/>
      <c r="AJ421" s="133">
        <f t="shared" si="13"/>
      </c>
      <c r="AK421" s="133">
        <f t="shared" si="14"/>
      </c>
      <c r="AL421" s="134"/>
      <c r="AM421" s="134"/>
      <c r="AN421" s="145"/>
      <c r="AO421" s="136"/>
      <c r="AP421" s="136"/>
      <c r="AQ421" s="148"/>
    </row>
    <row r="422" spans="1:43" ht="12.75">
      <c r="A422" s="155">
        <v>381</v>
      </c>
      <c r="B422" s="125"/>
      <c r="C422" s="139"/>
      <c r="D422" s="139"/>
      <c r="E422" s="139"/>
      <c r="F422" s="139"/>
      <c r="G422" s="140"/>
      <c r="H422" s="140"/>
      <c r="I422" s="140"/>
      <c r="J422" s="140"/>
      <c r="K422" s="140"/>
      <c r="L422" s="126"/>
      <c r="M422" s="140"/>
      <c r="N422" s="140"/>
      <c r="O422" s="140"/>
      <c r="P422" s="140"/>
      <c r="Q422" s="140"/>
      <c r="R422" s="141"/>
      <c r="S422" s="130"/>
      <c r="T422" s="128"/>
      <c r="U422" s="130"/>
      <c r="V422" s="142"/>
      <c r="W422" s="130"/>
      <c r="X422" s="130"/>
      <c r="Y422" s="130"/>
      <c r="Z422" s="143"/>
      <c r="AA422" s="130"/>
      <c r="AB422" s="144"/>
      <c r="AC422" s="144"/>
      <c r="AD422" s="144"/>
      <c r="AE422" s="144"/>
      <c r="AF422" s="144"/>
      <c r="AG422" s="144"/>
      <c r="AH422" s="130"/>
      <c r="AI422" s="130"/>
      <c r="AJ422" s="133">
        <f t="shared" si="13"/>
      </c>
      <c r="AK422" s="133">
        <f t="shared" si="14"/>
      </c>
      <c r="AL422" s="134"/>
      <c r="AM422" s="134"/>
      <c r="AN422" s="145"/>
      <c r="AO422" s="136"/>
      <c r="AP422" s="136"/>
      <c r="AQ422" s="148"/>
    </row>
    <row r="423" spans="1:43" ht="12.75">
      <c r="A423" s="155">
        <v>382</v>
      </c>
      <c r="B423" s="125"/>
      <c r="C423" s="139"/>
      <c r="D423" s="139"/>
      <c r="E423" s="139"/>
      <c r="F423" s="139"/>
      <c r="G423" s="140"/>
      <c r="H423" s="140"/>
      <c r="I423" s="140"/>
      <c r="J423" s="140"/>
      <c r="K423" s="140"/>
      <c r="L423" s="126"/>
      <c r="M423" s="140"/>
      <c r="N423" s="140"/>
      <c r="O423" s="140"/>
      <c r="P423" s="140"/>
      <c r="Q423" s="140"/>
      <c r="R423" s="141"/>
      <c r="S423" s="130"/>
      <c r="T423" s="128"/>
      <c r="U423" s="130"/>
      <c r="V423" s="142"/>
      <c r="W423" s="130"/>
      <c r="X423" s="130"/>
      <c r="Y423" s="130"/>
      <c r="Z423" s="143"/>
      <c r="AA423" s="130"/>
      <c r="AB423" s="144"/>
      <c r="AC423" s="144"/>
      <c r="AD423" s="144"/>
      <c r="AE423" s="144"/>
      <c r="AF423" s="144"/>
      <c r="AG423" s="144"/>
      <c r="AH423" s="130"/>
      <c r="AI423" s="130"/>
      <c r="AJ423" s="133">
        <f t="shared" si="13"/>
      </c>
      <c r="AK423" s="133">
        <f t="shared" si="14"/>
      </c>
      <c r="AL423" s="134"/>
      <c r="AM423" s="134"/>
      <c r="AN423" s="145"/>
      <c r="AO423" s="136"/>
      <c r="AP423" s="136"/>
      <c r="AQ423" s="148"/>
    </row>
    <row r="424" spans="1:43" ht="12.75">
      <c r="A424" s="155">
        <v>383</v>
      </c>
      <c r="B424" s="125"/>
      <c r="C424" s="139"/>
      <c r="D424" s="139"/>
      <c r="E424" s="139"/>
      <c r="F424" s="139"/>
      <c r="G424" s="140"/>
      <c r="H424" s="140"/>
      <c r="I424" s="140"/>
      <c r="J424" s="140"/>
      <c r="K424" s="140"/>
      <c r="L424" s="126"/>
      <c r="M424" s="140"/>
      <c r="N424" s="140"/>
      <c r="O424" s="140"/>
      <c r="P424" s="140"/>
      <c r="Q424" s="140"/>
      <c r="R424" s="141"/>
      <c r="S424" s="130"/>
      <c r="T424" s="128"/>
      <c r="U424" s="130"/>
      <c r="V424" s="142"/>
      <c r="W424" s="130"/>
      <c r="X424" s="130"/>
      <c r="Y424" s="130"/>
      <c r="Z424" s="143"/>
      <c r="AA424" s="130"/>
      <c r="AB424" s="144"/>
      <c r="AC424" s="144"/>
      <c r="AD424" s="144"/>
      <c r="AE424" s="144"/>
      <c r="AF424" s="144"/>
      <c r="AG424" s="144"/>
      <c r="AH424" s="130"/>
      <c r="AI424" s="130"/>
      <c r="AJ424" s="133">
        <f t="shared" si="13"/>
      </c>
      <c r="AK424" s="133">
        <f t="shared" si="14"/>
      </c>
      <c r="AL424" s="134"/>
      <c r="AM424" s="134"/>
      <c r="AN424" s="145"/>
      <c r="AO424" s="136"/>
      <c r="AP424" s="136"/>
      <c r="AQ424" s="148"/>
    </row>
    <row r="425" spans="1:43" ht="12.75">
      <c r="A425" s="155">
        <v>384</v>
      </c>
      <c r="B425" s="125"/>
      <c r="C425" s="139"/>
      <c r="D425" s="139"/>
      <c r="E425" s="139"/>
      <c r="F425" s="139"/>
      <c r="G425" s="140"/>
      <c r="H425" s="140"/>
      <c r="I425" s="140"/>
      <c r="J425" s="140"/>
      <c r="K425" s="140"/>
      <c r="L425" s="126"/>
      <c r="M425" s="140"/>
      <c r="N425" s="140"/>
      <c r="O425" s="140"/>
      <c r="P425" s="140"/>
      <c r="Q425" s="140"/>
      <c r="R425" s="141"/>
      <c r="S425" s="130"/>
      <c r="T425" s="128"/>
      <c r="U425" s="130"/>
      <c r="V425" s="142"/>
      <c r="W425" s="130"/>
      <c r="X425" s="130"/>
      <c r="Y425" s="130"/>
      <c r="Z425" s="143"/>
      <c r="AA425" s="130"/>
      <c r="AB425" s="144"/>
      <c r="AC425" s="144"/>
      <c r="AD425" s="144"/>
      <c r="AE425" s="144"/>
      <c r="AF425" s="144"/>
      <c r="AG425" s="144"/>
      <c r="AH425" s="130"/>
      <c r="AI425" s="130"/>
      <c r="AJ425" s="133">
        <f t="shared" si="13"/>
      </c>
      <c r="AK425" s="133">
        <f t="shared" si="14"/>
      </c>
      <c r="AL425" s="134"/>
      <c r="AM425" s="134"/>
      <c r="AN425" s="145"/>
      <c r="AO425" s="136"/>
      <c r="AP425" s="136"/>
      <c r="AQ425" s="148"/>
    </row>
    <row r="426" spans="1:43" ht="12.75">
      <c r="A426" s="155">
        <v>385</v>
      </c>
      <c r="B426" s="125"/>
      <c r="C426" s="139"/>
      <c r="D426" s="139"/>
      <c r="E426" s="139"/>
      <c r="F426" s="139"/>
      <c r="G426" s="140"/>
      <c r="H426" s="140"/>
      <c r="I426" s="140"/>
      <c r="J426" s="140"/>
      <c r="K426" s="140"/>
      <c r="L426" s="126"/>
      <c r="M426" s="140"/>
      <c r="N426" s="140"/>
      <c r="O426" s="140"/>
      <c r="P426" s="140"/>
      <c r="Q426" s="140"/>
      <c r="R426" s="141"/>
      <c r="S426" s="130"/>
      <c r="T426" s="128"/>
      <c r="U426" s="130"/>
      <c r="V426" s="142"/>
      <c r="W426" s="130"/>
      <c r="X426" s="130"/>
      <c r="Y426" s="130"/>
      <c r="Z426" s="143"/>
      <c r="AA426" s="130"/>
      <c r="AB426" s="144"/>
      <c r="AC426" s="144"/>
      <c r="AD426" s="144"/>
      <c r="AE426" s="144"/>
      <c r="AF426" s="144"/>
      <c r="AG426" s="144"/>
      <c r="AH426" s="130"/>
      <c r="AI426" s="130"/>
      <c r="AJ426" s="133">
        <f t="shared" si="13"/>
      </c>
      <c r="AK426" s="133">
        <f t="shared" si="14"/>
      </c>
      <c r="AL426" s="134"/>
      <c r="AM426" s="134"/>
      <c r="AN426" s="145"/>
      <c r="AO426" s="136"/>
      <c r="AP426" s="136"/>
      <c r="AQ426" s="148"/>
    </row>
    <row r="427" spans="1:43" ht="12.75">
      <c r="A427" s="155">
        <v>386</v>
      </c>
      <c r="B427" s="125"/>
      <c r="C427" s="139"/>
      <c r="D427" s="139"/>
      <c r="E427" s="139"/>
      <c r="F427" s="139"/>
      <c r="G427" s="140"/>
      <c r="H427" s="140"/>
      <c r="I427" s="140"/>
      <c r="J427" s="140"/>
      <c r="K427" s="140"/>
      <c r="L427" s="126"/>
      <c r="M427" s="140"/>
      <c r="N427" s="140"/>
      <c r="O427" s="140"/>
      <c r="P427" s="140"/>
      <c r="Q427" s="140"/>
      <c r="R427" s="141"/>
      <c r="S427" s="130"/>
      <c r="T427" s="128"/>
      <c r="U427" s="130"/>
      <c r="V427" s="142"/>
      <c r="W427" s="130"/>
      <c r="X427" s="130"/>
      <c r="Y427" s="130"/>
      <c r="Z427" s="143"/>
      <c r="AA427" s="130"/>
      <c r="AB427" s="144"/>
      <c r="AC427" s="144"/>
      <c r="AD427" s="144"/>
      <c r="AE427" s="144"/>
      <c r="AF427" s="144"/>
      <c r="AG427" s="144"/>
      <c r="AH427" s="130"/>
      <c r="AI427" s="130"/>
      <c r="AJ427" s="133">
        <f aca="true" t="shared" si="15" ref="AJ427:AJ470">IF(K427&lt;&gt;"",SubByNameCell,"")</f>
      </c>
      <c r="AK427" s="133">
        <f aca="true" t="shared" si="16" ref="AK427:AK470">IF(K427&lt;&gt;"",SubByOrg,"")</f>
      </c>
      <c r="AL427" s="134"/>
      <c r="AM427" s="134"/>
      <c r="AN427" s="145"/>
      <c r="AO427" s="136"/>
      <c r="AP427" s="136"/>
      <c r="AQ427" s="148"/>
    </row>
    <row r="428" spans="1:43" ht="12.75">
      <c r="A428" s="155">
        <v>387</v>
      </c>
      <c r="B428" s="125"/>
      <c r="C428" s="139"/>
      <c r="D428" s="139"/>
      <c r="E428" s="139"/>
      <c r="F428" s="139"/>
      <c r="G428" s="140"/>
      <c r="H428" s="140"/>
      <c r="I428" s="140"/>
      <c r="J428" s="140"/>
      <c r="K428" s="140"/>
      <c r="L428" s="126"/>
      <c r="M428" s="140"/>
      <c r="N428" s="140"/>
      <c r="O428" s="140"/>
      <c r="P428" s="140"/>
      <c r="Q428" s="140"/>
      <c r="R428" s="141"/>
      <c r="S428" s="130"/>
      <c r="T428" s="128"/>
      <c r="U428" s="130"/>
      <c r="V428" s="142"/>
      <c r="W428" s="130"/>
      <c r="X428" s="130"/>
      <c r="Y428" s="130"/>
      <c r="Z428" s="143"/>
      <c r="AA428" s="130"/>
      <c r="AB428" s="144"/>
      <c r="AC428" s="144"/>
      <c r="AD428" s="144"/>
      <c r="AE428" s="144"/>
      <c r="AF428" s="144"/>
      <c r="AG428" s="144"/>
      <c r="AH428" s="130"/>
      <c r="AI428" s="130"/>
      <c r="AJ428" s="133">
        <f t="shared" si="15"/>
      </c>
      <c r="AK428" s="133">
        <f t="shared" si="16"/>
      </c>
      <c r="AL428" s="134"/>
      <c r="AM428" s="134"/>
      <c r="AN428" s="145"/>
      <c r="AO428" s="136"/>
      <c r="AP428" s="136"/>
      <c r="AQ428" s="148"/>
    </row>
    <row r="429" spans="1:43" ht="12.75">
      <c r="A429" s="155">
        <v>388</v>
      </c>
      <c r="B429" s="125"/>
      <c r="C429" s="139"/>
      <c r="D429" s="139"/>
      <c r="E429" s="139"/>
      <c r="F429" s="139"/>
      <c r="G429" s="140"/>
      <c r="H429" s="140"/>
      <c r="I429" s="140"/>
      <c r="J429" s="140"/>
      <c r="K429" s="140"/>
      <c r="L429" s="126"/>
      <c r="M429" s="140"/>
      <c r="N429" s="140"/>
      <c r="O429" s="140"/>
      <c r="P429" s="140"/>
      <c r="Q429" s="140"/>
      <c r="R429" s="141"/>
      <c r="S429" s="130"/>
      <c r="T429" s="128"/>
      <c r="U429" s="130"/>
      <c r="V429" s="142"/>
      <c r="W429" s="130"/>
      <c r="X429" s="130"/>
      <c r="Y429" s="130"/>
      <c r="Z429" s="143"/>
      <c r="AA429" s="130"/>
      <c r="AB429" s="144"/>
      <c r="AC429" s="144"/>
      <c r="AD429" s="144"/>
      <c r="AE429" s="144"/>
      <c r="AF429" s="144"/>
      <c r="AG429" s="144"/>
      <c r="AH429" s="130"/>
      <c r="AI429" s="130"/>
      <c r="AJ429" s="133">
        <f t="shared" si="15"/>
      </c>
      <c r="AK429" s="133">
        <f t="shared" si="16"/>
      </c>
      <c r="AL429" s="134"/>
      <c r="AM429" s="134"/>
      <c r="AN429" s="145"/>
      <c r="AO429" s="136"/>
      <c r="AP429" s="136"/>
      <c r="AQ429" s="148"/>
    </row>
    <row r="430" spans="1:43" ht="12.75">
      <c r="A430" s="155">
        <v>389</v>
      </c>
      <c r="B430" s="125"/>
      <c r="C430" s="139"/>
      <c r="D430" s="139"/>
      <c r="E430" s="139"/>
      <c r="F430" s="139"/>
      <c r="G430" s="140"/>
      <c r="H430" s="140"/>
      <c r="I430" s="140"/>
      <c r="J430" s="140"/>
      <c r="K430" s="140"/>
      <c r="L430" s="126"/>
      <c r="M430" s="140"/>
      <c r="N430" s="140"/>
      <c r="O430" s="140"/>
      <c r="P430" s="140"/>
      <c r="Q430" s="140"/>
      <c r="R430" s="141"/>
      <c r="S430" s="130"/>
      <c r="T430" s="128"/>
      <c r="U430" s="130"/>
      <c r="V430" s="142"/>
      <c r="W430" s="130"/>
      <c r="X430" s="130"/>
      <c r="Y430" s="130"/>
      <c r="Z430" s="143"/>
      <c r="AA430" s="130"/>
      <c r="AB430" s="144"/>
      <c r="AC430" s="144"/>
      <c r="AD430" s="144"/>
      <c r="AE430" s="144"/>
      <c r="AF430" s="144"/>
      <c r="AG430" s="144"/>
      <c r="AH430" s="130"/>
      <c r="AI430" s="130"/>
      <c r="AJ430" s="133">
        <f t="shared" si="15"/>
      </c>
      <c r="AK430" s="133">
        <f t="shared" si="16"/>
      </c>
      <c r="AL430" s="134"/>
      <c r="AM430" s="134"/>
      <c r="AN430" s="145"/>
      <c r="AO430" s="136"/>
      <c r="AP430" s="136"/>
      <c r="AQ430" s="148"/>
    </row>
    <row r="431" spans="1:43" ht="12.75">
      <c r="A431" s="155">
        <v>390</v>
      </c>
      <c r="B431" s="125"/>
      <c r="C431" s="139"/>
      <c r="D431" s="139"/>
      <c r="E431" s="139"/>
      <c r="F431" s="139"/>
      <c r="G431" s="140"/>
      <c r="H431" s="140"/>
      <c r="I431" s="140"/>
      <c r="J431" s="140"/>
      <c r="K431" s="140"/>
      <c r="L431" s="126"/>
      <c r="M431" s="140"/>
      <c r="N431" s="140"/>
      <c r="O431" s="140"/>
      <c r="P431" s="140"/>
      <c r="Q431" s="140"/>
      <c r="R431" s="141"/>
      <c r="S431" s="130"/>
      <c r="T431" s="128"/>
      <c r="U431" s="130"/>
      <c r="V431" s="142"/>
      <c r="W431" s="130"/>
      <c r="X431" s="130"/>
      <c r="Y431" s="130"/>
      <c r="Z431" s="143"/>
      <c r="AA431" s="130"/>
      <c r="AB431" s="144"/>
      <c r="AC431" s="144"/>
      <c r="AD431" s="144"/>
      <c r="AE431" s="144"/>
      <c r="AF431" s="144"/>
      <c r="AG431" s="144"/>
      <c r="AH431" s="130"/>
      <c r="AI431" s="130"/>
      <c r="AJ431" s="133">
        <f t="shared" si="15"/>
      </c>
      <c r="AK431" s="133">
        <f t="shared" si="16"/>
      </c>
      <c r="AL431" s="134"/>
      <c r="AM431" s="134"/>
      <c r="AN431" s="145"/>
      <c r="AO431" s="136"/>
      <c r="AP431" s="136"/>
      <c r="AQ431" s="148"/>
    </row>
    <row r="432" spans="1:43" ht="12.75">
      <c r="A432" s="155">
        <v>391</v>
      </c>
      <c r="B432" s="125"/>
      <c r="C432" s="139"/>
      <c r="D432" s="139"/>
      <c r="E432" s="139"/>
      <c r="F432" s="139"/>
      <c r="G432" s="140"/>
      <c r="H432" s="140"/>
      <c r="I432" s="140"/>
      <c r="J432" s="140"/>
      <c r="K432" s="140"/>
      <c r="L432" s="126"/>
      <c r="M432" s="140"/>
      <c r="N432" s="140"/>
      <c r="O432" s="140"/>
      <c r="P432" s="140"/>
      <c r="Q432" s="140"/>
      <c r="R432" s="141"/>
      <c r="S432" s="130"/>
      <c r="T432" s="128"/>
      <c r="U432" s="130"/>
      <c r="V432" s="142"/>
      <c r="W432" s="130"/>
      <c r="X432" s="130"/>
      <c r="Y432" s="130"/>
      <c r="Z432" s="143"/>
      <c r="AA432" s="130"/>
      <c r="AB432" s="144"/>
      <c r="AC432" s="144"/>
      <c r="AD432" s="144"/>
      <c r="AE432" s="144"/>
      <c r="AF432" s="144"/>
      <c r="AG432" s="144"/>
      <c r="AH432" s="130"/>
      <c r="AI432" s="130"/>
      <c r="AJ432" s="133">
        <f t="shared" si="15"/>
      </c>
      <c r="AK432" s="133">
        <f t="shared" si="16"/>
      </c>
      <c r="AL432" s="134"/>
      <c r="AM432" s="134"/>
      <c r="AN432" s="145"/>
      <c r="AO432" s="136"/>
      <c r="AP432" s="136"/>
      <c r="AQ432" s="148"/>
    </row>
    <row r="433" spans="1:43" ht="12.75">
      <c r="A433" s="155">
        <v>392</v>
      </c>
      <c r="B433" s="125"/>
      <c r="C433" s="139"/>
      <c r="D433" s="139"/>
      <c r="E433" s="139"/>
      <c r="F433" s="139"/>
      <c r="G433" s="140"/>
      <c r="H433" s="140"/>
      <c r="I433" s="140"/>
      <c r="J433" s="140"/>
      <c r="K433" s="140"/>
      <c r="L433" s="126"/>
      <c r="M433" s="140"/>
      <c r="N433" s="140"/>
      <c r="O433" s="140"/>
      <c r="P433" s="140"/>
      <c r="Q433" s="140"/>
      <c r="R433" s="141"/>
      <c r="S433" s="130"/>
      <c r="T433" s="128"/>
      <c r="U433" s="130"/>
      <c r="V433" s="142"/>
      <c r="W433" s="130"/>
      <c r="X433" s="130"/>
      <c r="Y433" s="130"/>
      <c r="Z433" s="143"/>
      <c r="AA433" s="130"/>
      <c r="AB433" s="144"/>
      <c r="AC433" s="144"/>
      <c r="AD433" s="144"/>
      <c r="AE433" s="144"/>
      <c r="AF433" s="144"/>
      <c r="AG433" s="144"/>
      <c r="AH433" s="130"/>
      <c r="AI433" s="130"/>
      <c r="AJ433" s="133">
        <f t="shared" si="15"/>
      </c>
      <c r="AK433" s="133">
        <f t="shared" si="16"/>
      </c>
      <c r="AL433" s="134"/>
      <c r="AM433" s="134"/>
      <c r="AN433" s="145"/>
      <c r="AO433" s="136"/>
      <c r="AP433" s="136"/>
      <c r="AQ433" s="148"/>
    </row>
    <row r="434" spans="1:43" ht="12.75">
      <c r="A434" s="155">
        <v>393</v>
      </c>
      <c r="B434" s="125"/>
      <c r="C434" s="139"/>
      <c r="D434" s="139"/>
      <c r="E434" s="139"/>
      <c r="F434" s="139"/>
      <c r="G434" s="140"/>
      <c r="H434" s="140"/>
      <c r="I434" s="140"/>
      <c r="J434" s="140"/>
      <c r="K434" s="140"/>
      <c r="L434" s="126"/>
      <c r="M434" s="140"/>
      <c r="N434" s="140"/>
      <c r="O434" s="140"/>
      <c r="P434" s="140"/>
      <c r="Q434" s="140"/>
      <c r="R434" s="141"/>
      <c r="S434" s="130"/>
      <c r="T434" s="128"/>
      <c r="U434" s="130"/>
      <c r="V434" s="142"/>
      <c r="W434" s="130"/>
      <c r="X434" s="130"/>
      <c r="Y434" s="130"/>
      <c r="Z434" s="143"/>
      <c r="AA434" s="130"/>
      <c r="AB434" s="144"/>
      <c r="AC434" s="144"/>
      <c r="AD434" s="144"/>
      <c r="AE434" s="144"/>
      <c r="AF434" s="144"/>
      <c r="AG434" s="144"/>
      <c r="AH434" s="130"/>
      <c r="AI434" s="130"/>
      <c r="AJ434" s="133">
        <f t="shared" si="15"/>
      </c>
      <c r="AK434" s="133">
        <f t="shared" si="16"/>
      </c>
      <c r="AL434" s="134"/>
      <c r="AM434" s="134"/>
      <c r="AN434" s="145"/>
      <c r="AO434" s="136"/>
      <c r="AP434" s="136"/>
      <c r="AQ434" s="148"/>
    </row>
    <row r="435" spans="1:43" ht="12.75">
      <c r="A435" s="155">
        <v>394</v>
      </c>
      <c r="B435" s="125"/>
      <c r="C435" s="139"/>
      <c r="D435" s="139"/>
      <c r="E435" s="139"/>
      <c r="F435" s="139"/>
      <c r="G435" s="140"/>
      <c r="H435" s="140"/>
      <c r="I435" s="140"/>
      <c r="J435" s="140"/>
      <c r="K435" s="140"/>
      <c r="L435" s="126"/>
      <c r="M435" s="140"/>
      <c r="N435" s="140"/>
      <c r="O435" s="140"/>
      <c r="P435" s="140"/>
      <c r="Q435" s="140"/>
      <c r="R435" s="141"/>
      <c r="S435" s="130"/>
      <c r="T435" s="128"/>
      <c r="U435" s="130"/>
      <c r="V435" s="142"/>
      <c r="W435" s="130"/>
      <c r="X435" s="130"/>
      <c r="Y435" s="130"/>
      <c r="Z435" s="143"/>
      <c r="AA435" s="130"/>
      <c r="AB435" s="144"/>
      <c r="AC435" s="144"/>
      <c r="AD435" s="144"/>
      <c r="AE435" s="144"/>
      <c r="AF435" s="144"/>
      <c r="AG435" s="144"/>
      <c r="AH435" s="130"/>
      <c r="AI435" s="130"/>
      <c r="AJ435" s="133">
        <f t="shared" si="15"/>
      </c>
      <c r="AK435" s="133">
        <f t="shared" si="16"/>
      </c>
      <c r="AL435" s="134"/>
      <c r="AM435" s="134"/>
      <c r="AN435" s="145"/>
      <c r="AO435" s="136"/>
      <c r="AP435" s="136"/>
      <c r="AQ435" s="148"/>
    </row>
    <row r="436" spans="1:43" ht="12.75">
      <c r="A436" s="155">
        <v>395</v>
      </c>
      <c r="B436" s="125"/>
      <c r="C436" s="139"/>
      <c r="D436" s="139"/>
      <c r="E436" s="139"/>
      <c r="F436" s="139"/>
      <c r="G436" s="140"/>
      <c r="H436" s="140"/>
      <c r="I436" s="140"/>
      <c r="J436" s="140"/>
      <c r="K436" s="140"/>
      <c r="L436" s="126"/>
      <c r="M436" s="140"/>
      <c r="N436" s="140"/>
      <c r="O436" s="140"/>
      <c r="P436" s="140"/>
      <c r="Q436" s="140"/>
      <c r="R436" s="141"/>
      <c r="S436" s="130"/>
      <c r="T436" s="128"/>
      <c r="U436" s="130"/>
      <c r="V436" s="142"/>
      <c r="W436" s="130"/>
      <c r="X436" s="130"/>
      <c r="Y436" s="130"/>
      <c r="Z436" s="143"/>
      <c r="AA436" s="130"/>
      <c r="AB436" s="144"/>
      <c r="AC436" s="144"/>
      <c r="AD436" s="144"/>
      <c r="AE436" s="144"/>
      <c r="AF436" s="144"/>
      <c r="AG436" s="144"/>
      <c r="AH436" s="130"/>
      <c r="AI436" s="130"/>
      <c r="AJ436" s="133">
        <f t="shared" si="15"/>
      </c>
      <c r="AK436" s="133">
        <f t="shared" si="16"/>
      </c>
      <c r="AL436" s="134"/>
      <c r="AM436" s="134"/>
      <c r="AN436" s="145"/>
      <c r="AO436" s="136"/>
      <c r="AP436" s="136"/>
      <c r="AQ436" s="148"/>
    </row>
    <row r="437" spans="1:43" ht="12.75">
      <c r="A437" s="155">
        <v>396</v>
      </c>
      <c r="B437" s="125"/>
      <c r="C437" s="139"/>
      <c r="D437" s="139"/>
      <c r="E437" s="139"/>
      <c r="F437" s="139"/>
      <c r="G437" s="140"/>
      <c r="H437" s="140"/>
      <c r="I437" s="140"/>
      <c r="J437" s="140"/>
      <c r="K437" s="140"/>
      <c r="L437" s="126"/>
      <c r="M437" s="140"/>
      <c r="N437" s="140"/>
      <c r="O437" s="140"/>
      <c r="P437" s="140"/>
      <c r="Q437" s="140"/>
      <c r="R437" s="141"/>
      <c r="S437" s="130"/>
      <c r="T437" s="128"/>
      <c r="U437" s="130"/>
      <c r="V437" s="142"/>
      <c r="W437" s="130"/>
      <c r="X437" s="130"/>
      <c r="Y437" s="130"/>
      <c r="Z437" s="143"/>
      <c r="AA437" s="130"/>
      <c r="AB437" s="144"/>
      <c r="AC437" s="144"/>
      <c r="AD437" s="144"/>
      <c r="AE437" s="144"/>
      <c r="AF437" s="144"/>
      <c r="AG437" s="144"/>
      <c r="AH437" s="130"/>
      <c r="AI437" s="130"/>
      <c r="AJ437" s="133">
        <f t="shared" si="15"/>
      </c>
      <c r="AK437" s="133">
        <f t="shared" si="16"/>
      </c>
      <c r="AL437" s="134"/>
      <c r="AM437" s="134"/>
      <c r="AN437" s="145"/>
      <c r="AO437" s="136"/>
      <c r="AP437" s="136"/>
      <c r="AQ437" s="148"/>
    </row>
    <row r="438" spans="1:43" ht="12.75">
      <c r="A438" s="155">
        <v>397</v>
      </c>
      <c r="B438" s="125"/>
      <c r="C438" s="139"/>
      <c r="D438" s="139"/>
      <c r="E438" s="139"/>
      <c r="F438" s="139"/>
      <c r="G438" s="140"/>
      <c r="H438" s="140"/>
      <c r="I438" s="140"/>
      <c r="J438" s="140"/>
      <c r="K438" s="140"/>
      <c r="L438" s="126"/>
      <c r="M438" s="140"/>
      <c r="N438" s="140"/>
      <c r="O438" s="140"/>
      <c r="P438" s="140"/>
      <c r="Q438" s="140"/>
      <c r="R438" s="141"/>
      <c r="S438" s="130"/>
      <c r="T438" s="128"/>
      <c r="U438" s="130"/>
      <c r="V438" s="142"/>
      <c r="W438" s="130"/>
      <c r="X438" s="130"/>
      <c r="Y438" s="130"/>
      <c r="Z438" s="143"/>
      <c r="AA438" s="130"/>
      <c r="AB438" s="144"/>
      <c r="AC438" s="144"/>
      <c r="AD438" s="144"/>
      <c r="AE438" s="144"/>
      <c r="AF438" s="144"/>
      <c r="AG438" s="144"/>
      <c r="AH438" s="130"/>
      <c r="AI438" s="130"/>
      <c r="AJ438" s="133">
        <f t="shared" si="15"/>
      </c>
      <c r="AK438" s="133">
        <f t="shared" si="16"/>
      </c>
      <c r="AL438" s="134"/>
      <c r="AM438" s="134"/>
      <c r="AN438" s="145"/>
      <c r="AO438" s="136"/>
      <c r="AP438" s="136"/>
      <c r="AQ438" s="148"/>
    </row>
    <row r="439" spans="1:43" ht="12.75">
      <c r="A439" s="155">
        <v>398</v>
      </c>
      <c r="B439" s="125"/>
      <c r="C439" s="139"/>
      <c r="D439" s="139"/>
      <c r="E439" s="139"/>
      <c r="F439" s="139"/>
      <c r="G439" s="140"/>
      <c r="H439" s="140"/>
      <c r="I439" s="140"/>
      <c r="J439" s="140"/>
      <c r="K439" s="140"/>
      <c r="L439" s="126"/>
      <c r="M439" s="140"/>
      <c r="N439" s="140"/>
      <c r="O439" s="140"/>
      <c r="P439" s="140"/>
      <c r="Q439" s="140"/>
      <c r="R439" s="141"/>
      <c r="S439" s="130"/>
      <c r="T439" s="128"/>
      <c r="U439" s="130"/>
      <c r="V439" s="142"/>
      <c r="W439" s="130"/>
      <c r="X439" s="130"/>
      <c r="Y439" s="130"/>
      <c r="Z439" s="143"/>
      <c r="AA439" s="130"/>
      <c r="AB439" s="144"/>
      <c r="AC439" s="144"/>
      <c r="AD439" s="144"/>
      <c r="AE439" s="144"/>
      <c r="AF439" s="144"/>
      <c r="AG439" s="144"/>
      <c r="AH439" s="130"/>
      <c r="AI439" s="130"/>
      <c r="AJ439" s="133">
        <f t="shared" si="15"/>
      </c>
      <c r="AK439" s="133">
        <f t="shared" si="16"/>
      </c>
      <c r="AL439" s="134"/>
      <c r="AM439" s="134"/>
      <c r="AN439" s="145"/>
      <c r="AO439" s="136"/>
      <c r="AP439" s="136"/>
      <c r="AQ439" s="148"/>
    </row>
    <row r="440" spans="1:43" ht="12.75">
      <c r="A440" s="155">
        <v>399</v>
      </c>
      <c r="B440" s="125"/>
      <c r="C440" s="139"/>
      <c r="D440" s="139"/>
      <c r="E440" s="139"/>
      <c r="F440" s="139"/>
      <c r="G440" s="140"/>
      <c r="H440" s="140"/>
      <c r="I440" s="140"/>
      <c r="J440" s="140"/>
      <c r="K440" s="140"/>
      <c r="L440" s="126"/>
      <c r="M440" s="140"/>
      <c r="N440" s="140"/>
      <c r="O440" s="140"/>
      <c r="P440" s="140"/>
      <c r="Q440" s="140"/>
      <c r="R440" s="141"/>
      <c r="S440" s="130"/>
      <c r="T440" s="128"/>
      <c r="U440" s="130"/>
      <c r="V440" s="142"/>
      <c r="W440" s="130"/>
      <c r="X440" s="130"/>
      <c r="Y440" s="130"/>
      <c r="Z440" s="143"/>
      <c r="AA440" s="130"/>
      <c r="AB440" s="144"/>
      <c r="AC440" s="144"/>
      <c r="AD440" s="144"/>
      <c r="AE440" s="144"/>
      <c r="AF440" s="144"/>
      <c r="AG440" s="144"/>
      <c r="AH440" s="130"/>
      <c r="AI440" s="130"/>
      <c r="AJ440" s="133">
        <f t="shared" si="15"/>
      </c>
      <c r="AK440" s="133">
        <f t="shared" si="16"/>
      </c>
      <c r="AL440" s="134"/>
      <c r="AM440" s="134"/>
      <c r="AN440" s="145"/>
      <c r="AO440" s="136"/>
      <c r="AP440" s="136"/>
      <c r="AQ440" s="148"/>
    </row>
    <row r="441" spans="1:43" ht="12.75">
      <c r="A441" s="155">
        <v>400</v>
      </c>
      <c r="B441" s="125"/>
      <c r="C441" s="139"/>
      <c r="D441" s="139"/>
      <c r="E441" s="139"/>
      <c r="F441" s="139"/>
      <c r="G441" s="140"/>
      <c r="H441" s="140"/>
      <c r="I441" s="140"/>
      <c r="J441" s="140"/>
      <c r="K441" s="140"/>
      <c r="L441" s="126"/>
      <c r="M441" s="140"/>
      <c r="N441" s="140"/>
      <c r="O441" s="140"/>
      <c r="P441" s="140"/>
      <c r="Q441" s="140"/>
      <c r="R441" s="141"/>
      <c r="S441" s="130"/>
      <c r="T441" s="128"/>
      <c r="U441" s="130"/>
      <c r="V441" s="142"/>
      <c r="W441" s="130"/>
      <c r="X441" s="130"/>
      <c r="Y441" s="130"/>
      <c r="Z441" s="143"/>
      <c r="AA441" s="130"/>
      <c r="AB441" s="144"/>
      <c r="AC441" s="144"/>
      <c r="AD441" s="144"/>
      <c r="AE441" s="144"/>
      <c r="AF441" s="144"/>
      <c r="AG441" s="144"/>
      <c r="AH441" s="130"/>
      <c r="AI441" s="130"/>
      <c r="AJ441" s="133">
        <f t="shared" si="15"/>
      </c>
      <c r="AK441" s="133">
        <f t="shared" si="16"/>
      </c>
      <c r="AL441" s="134"/>
      <c r="AM441" s="134"/>
      <c r="AN441" s="145"/>
      <c r="AO441" s="136"/>
      <c r="AP441" s="136"/>
      <c r="AQ441" s="148"/>
    </row>
    <row r="442" spans="1:43" ht="12.75">
      <c r="A442" s="155">
        <v>401</v>
      </c>
      <c r="B442" s="125"/>
      <c r="C442" s="139"/>
      <c r="D442" s="139"/>
      <c r="E442" s="139"/>
      <c r="F442" s="139"/>
      <c r="G442" s="140"/>
      <c r="H442" s="140"/>
      <c r="I442" s="140"/>
      <c r="J442" s="140"/>
      <c r="K442" s="140"/>
      <c r="L442" s="126"/>
      <c r="M442" s="140"/>
      <c r="N442" s="140"/>
      <c r="O442" s="140"/>
      <c r="P442" s="140"/>
      <c r="Q442" s="140"/>
      <c r="R442" s="141"/>
      <c r="S442" s="130"/>
      <c r="T442" s="128"/>
      <c r="U442" s="130"/>
      <c r="V442" s="142"/>
      <c r="W442" s="130"/>
      <c r="X442" s="130"/>
      <c r="Y442" s="130"/>
      <c r="Z442" s="143"/>
      <c r="AA442" s="130"/>
      <c r="AB442" s="144"/>
      <c r="AC442" s="144"/>
      <c r="AD442" s="144"/>
      <c r="AE442" s="144"/>
      <c r="AF442" s="144"/>
      <c r="AG442" s="144"/>
      <c r="AH442" s="130"/>
      <c r="AI442" s="130"/>
      <c r="AJ442" s="133">
        <f t="shared" si="15"/>
      </c>
      <c r="AK442" s="133">
        <f t="shared" si="16"/>
      </c>
      <c r="AL442" s="134"/>
      <c r="AM442" s="134"/>
      <c r="AN442" s="145"/>
      <c r="AO442" s="136"/>
      <c r="AP442" s="136"/>
      <c r="AQ442" s="148"/>
    </row>
    <row r="443" spans="1:43" ht="12.75">
      <c r="A443" s="155">
        <v>402</v>
      </c>
      <c r="B443" s="125"/>
      <c r="C443" s="139"/>
      <c r="D443" s="139"/>
      <c r="E443" s="139"/>
      <c r="F443" s="139"/>
      <c r="G443" s="140"/>
      <c r="H443" s="140"/>
      <c r="I443" s="140"/>
      <c r="J443" s="140"/>
      <c r="K443" s="140"/>
      <c r="L443" s="126"/>
      <c r="M443" s="140"/>
      <c r="N443" s="140"/>
      <c r="O443" s="140"/>
      <c r="P443" s="140"/>
      <c r="Q443" s="140"/>
      <c r="R443" s="141"/>
      <c r="S443" s="130"/>
      <c r="T443" s="128"/>
      <c r="U443" s="130"/>
      <c r="V443" s="142"/>
      <c r="W443" s="130"/>
      <c r="X443" s="130"/>
      <c r="Y443" s="130"/>
      <c r="Z443" s="143"/>
      <c r="AA443" s="130"/>
      <c r="AB443" s="144"/>
      <c r="AC443" s="144"/>
      <c r="AD443" s="144"/>
      <c r="AE443" s="144"/>
      <c r="AF443" s="144"/>
      <c r="AG443" s="144"/>
      <c r="AH443" s="130"/>
      <c r="AI443" s="130"/>
      <c r="AJ443" s="133">
        <f t="shared" si="15"/>
      </c>
      <c r="AK443" s="133">
        <f t="shared" si="16"/>
      </c>
      <c r="AL443" s="134"/>
      <c r="AM443" s="134"/>
      <c r="AN443" s="145"/>
      <c r="AO443" s="136"/>
      <c r="AP443" s="136"/>
      <c r="AQ443" s="148"/>
    </row>
    <row r="444" spans="1:43" ht="12.75">
      <c r="A444" s="155">
        <v>403</v>
      </c>
      <c r="B444" s="125"/>
      <c r="C444" s="139"/>
      <c r="D444" s="139"/>
      <c r="E444" s="139"/>
      <c r="F444" s="139"/>
      <c r="G444" s="140"/>
      <c r="H444" s="140"/>
      <c r="I444" s="140"/>
      <c r="J444" s="140"/>
      <c r="K444" s="140"/>
      <c r="L444" s="126"/>
      <c r="M444" s="140"/>
      <c r="N444" s="140"/>
      <c r="O444" s="140"/>
      <c r="P444" s="140"/>
      <c r="Q444" s="140"/>
      <c r="R444" s="141"/>
      <c r="S444" s="130"/>
      <c r="T444" s="128"/>
      <c r="U444" s="130"/>
      <c r="V444" s="142"/>
      <c r="W444" s="130"/>
      <c r="X444" s="130"/>
      <c r="Y444" s="130"/>
      <c r="Z444" s="143"/>
      <c r="AA444" s="130"/>
      <c r="AB444" s="144"/>
      <c r="AC444" s="144"/>
      <c r="AD444" s="144"/>
      <c r="AE444" s="144"/>
      <c r="AF444" s="144"/>
      <c r="AG444" s="144"/>
      <c r="AH444" s="130"/>
      <c r="AI444" s="130"/>
      <c r="AJ444" s="133">
        <f t="shared" si="15"/>
      </c>
      <c r="AK444" s="133">
        <f t="shared" si="16"/>
      </c>
      <c r="AL444" s="134"/>
      <c r="AM444" s="134"/>
      <c r="AN444" s="145"/>
      <c r="AO444" s="136"/>
      <c r="AP444" s="136"/>
      <c r="AQ444" s="148"/>
    </row>
    <row r="445" spans="1:43" ht="12.75">
      <c r="A445" s="155">
        <v>404</v>
      </c>
      <c r="B445" s="125"/>
      <c r="C445" s="139"/>
      <c r="D445" s="139"/>
      <c r="E445" s="139"/>
      <c r="F445" s="139"/>
      <c r="G445" s="140"/>
      <c r="H445" s="140"/>
      <c r="I445" s="140"/>
      <c r="J445" s="140"/>
      <c r="K445" s="140"/>
      <c r="L445" s="126"/>
      <c r="M445" s="140"/>
      <c r="N445" s="140"/>
      <c r="O445" s="140"/>
      <c r="P445" s="140"/>
      <c r="Q445" s="140"/>
      <c r="R445" s="141"/>
      <c r="S445" s="130"/>
      <c r="T445" s="128"/>
      <c r="U445" s="130"/>
      <c r="V445" s="142"/>
      <c r="W445" s="130"/>
      <c r="X445" s="130"/>
      <c r="Y445" s="130"/>
      <c r="Z445" s="143"/>
      <c r="AA445" s="130"/>
      <c r="AB445" s="144"/>
      <c r="AC445" s="144"/>
      <c r="AD445" s="144"/>
      <c r="AE445" s="144"/>
      <c r="AF445" s="144"/>
      <c r="AG445" s="144"/>
      <c r="AH445" s="130"/>
      <c r="AI445" s="130"/>
      <c r="AJ445" s="133">
        <f t="shared" si="15"/>
      </c>
      <c r="AK445" s="133">
        <f t="shared" si="16"/>
      </c>
      <c r="AL445" s="134"/>
      <c r="AM445" s="134"/>
      <c r="AN445" s="145"/>
      <c r="AO445" s="136"/>
      <c r="AP445" s="136"/>
      <c r="AQ445" s="148"/>
    </row>
    <row r="446" spans="1:43" ht="12.75">
      <c r="A446" s="155">
        <v>405</v>
      </c>
      <c r="B446" s="125"/>
      <c r="C446" s="139"/>
      <c r="D446" s="139"/>
      <c r="E446" s="139"/>
      <c r="F446" s="139"/>
      <c r="G446" s="140"/>
      <c r="H446" s="140"/>
      <c r="I446" s="140"/>
      <c r="J446" s="140"/>
      <c r="K446" s="140"/>
      <c r="L446" s="126"/>
      <c r="M446" s="140"/>
      <c r="N446" s="140"/>
      <c r="O446" s="140"/>
      <c r="P446" s="140"/>
      <c r="Q446" s="140"/>
      <c r="R446" s="141"/>
      <c r="S446" s="130"/>
      <c r="T446" s="128"/>
      <c r="U446" s="130"/>
      <c r="V446" s="142"/>
      <c r="W446" s="130"/>
      <c r="X446" s="130"/>
      <c r="Y446" s="130"/>
      <c r="Z446" s="143"/>
      <c r="AA446" s="130"/>
      <c r="AB446" s="144"/>
      <c r="AC446" s="144"/>
      <c r="AD446" s="144"/>
      <c r="AE446" s="144"/>
      <c r="AF446" s="144"/>
      <c r="AG446" s="144"/>
      <c r="AH446" s="130"/>
      <c r="AI446" s="130"/>
      <c r="AJ446" s="133">
        <f t="shared" si="15"/>
      </c>
      <c r="AK446" s="133">
        <f t="shared" si="16"/>
      </c>
      <c r="AL446" s="134"/>
      <c r="AM446" s="134"/>
      <c r="AN446" s="145"/>
      <c r="AO446" s="136"/>
      <c r="AP446" s="136"/>
      <c r="AQ446" s="148"/>
    </row>
    <row r="447" spans="1:43" ht="12.75">
      <c r="A447" s="155">
        <v>406</v>
      </c>
      <c r="B447" s="125"/>
      <c r="C447" s="139"/>
      <c r="D447" s="139"/>
      <c r="E447" s="139"/>
      <c r="F447" s="139"/>
      <c r="G447" s="140"/>
      <c r="H447" s="140"/>
      <c r="I447" s="140"/>
      <c r="J447" s="140"/>
      <c r="K447" s="140"/>
      <c r="L447" s="126"/>
      <c r="M447" s="140"/>
      <c r="N447" s="140"/>
      <c r="O447" s="140"/>
      <c r="P447" s="140"/>
      <c r="Q447" s="140"/>
      <c r="R447" s="141"/>
      <c r="S447" s="130"/>
      <c r="T447" s="128"/>
      <c r="U447" s="130"/>
      <c r="V447" s="142"/>
      <c r="W447" s="130"/>
      <c r="X447" s="130"/>
      <c r="Y447" s="130"/>
      <c r="Z447" s="143"/>
      <c r="AA447" s="130"/>
      <c r="AB447" s="144"/>
      <c r="AC447" s="144"/>
      <c r="AD447" s="144"/>
      <c r="AE447" s="144"/>
      <c r="AF447" s="144"/>
      <c r="AG447" s="144"/>
      <c r="AH447" s="130"/>
      <c r="AI447" s="130"/>
      <c r="AJ447" s="133">
        <f t="shared" si="15"/>
      </c>
      <c r="AK447" s="133">
        <f t="shared" si="16"/>
      </c>
      <c r="AL447" s="134"/>
      <c r="AM447" s="134"/>
      <c r="AN447" s="145"/>
      <c r="AO447" s="136"/>
      <c r="AP447" s="136"/>
      <c r="AQ447" s="148"/>
    </row>
    <row r="448" spans="1:43" ht="12.75">
      <c r="A448" s="155">
        <v>407</v>
      </c>
      <c r="B448" s="125"/>
      <c r="C448" s="139"/>
      <c r="D448" s="139"/>
      <c r="E448" s="139"/>
      <c r="F448" s="139"/>
      <c r="G448" s="140"/>
      <c r="H448" s="140"/>
      <c r="I448" s="140"/>
      <c r="J448" s="140"/>
      <c r="K448" s="140"/>
      <c r="L448" s="126"/>
      <c r="M448" s="140"/>
      <c r="N448" s="140"/>
      <c r="O448" s="140"/>
      <c r="P448" s="140"/>
      <c r="Q448" s="140"/>
      <c r="R448" s="141"/>
      <c r="S448" s="130"/>
      <c r="T448" s="128"/>
      <c r="U448" s="130"/>
      <c r="V448" s="142"/>
      <c r="W448" s="130"/>
      <c r="X448" s="130"/>
      <c r="Y448" s="130"/>
      <c r="Z448" s="143"/>
      <c r="AA448" s="130"/>
      <c r="AB448" s="144"/>
      <c r="AC448" s="144"/>
      <c r="AD448" s="144"/>
      <c r="AE448" s="144"/>
      <c r="AF448" s="144"/>
      <c r="AG448" s="144"/>
      <c r="AH448" s="130"/>
      <c r="AI448" s="130"/>
      <c r="AJ448" s="133">
        <f t="shared" si="15"/>
      </c>
      <c r="AK448" s="133">
        <f t="shared" si="16"/>
      </c>
      <c r="AL448" s="134"/>
      <c r="AM448" s="134"/>
      <c r="AN448" s="145"/>
      <c r="AO448" s="136"/>
      <c r="AP448" s="136"/>
      <c r="AQ448" s="148"/>
    </row>
    <row r="449" spans="1:43" ht="12.75">
      <c r="A449" s="155">
        <v>408</v>
      </c>
      <c r="B449" s="125"/>
      <c r="C449" s="139"/>
      <c r="D449" s="139"/>
      <c r="E449" s="139"/>
      <c r="F449" s="139"/>
      <c r="G449" s="140"/>
      <c r="H449" s="140"/>
      <c r="I449" s="140"/>
      <c r="J449" s="140"/>
      <c r="K449" s="140"/>
      <c r="L449" s="126"/>
      <c r="M449" s="140"/>
      <c r="N449" s="140"/>
      <c r="O449" s="140"/>
      <c r="P449" s="140"/>
      <c r="Q449" s="140"/>
      <c r="R449" s="141"/>
      <c r="S449" s="130"/>
      <c r="T449" s="128"/>
      <c r="U449" s="130"/>
      <c r="V449" s="142"/>
      <c r="W449" s="130"/>
      <c r="X449" s="130"/>
      <c r="Y449" s="130"/>
      <c r="Z449" s="143"/>
      <c r="AA449" s="130"/>
      <c r="AB449" s="144"/>
      <c r="AC449" s="144"/>
      <c r="AD449" s="144"/>
      <c r="AE449" s="144"/>
      <c r="AF449" s="144"/>
      <c r="AG449" s="144"/>
      <c r="AH449" s="130"/>
      <c r="AI449" s="130"/>
      <c r="AJ449" s="133">
        <f t="shared" si="15"/>
      </c>
      <c r="AK449" s="133">
        <f t="shared" si="16"/>
      </c>
      <c r="AL449" s="134"/>
      <c r="AM449" s="134"/>
      <c r="AN449" s="145"/>
      <c r="AO449" s="136"/>
      <c r="AP449" s="136"/>
      <c r="AQ449" s="148"/>
    </row>
    <row r="450" spans="1:43" ht="12.75">
      <c r="A450" s="155">
        <v>409</v>
      </c>
      <c r="B450" s="125"/>
      <c r="C450" s="139"/>
      <c r="D450" s="139"/>
      <c r="E450" s="139"/>
      <c r="F450" s="139"/>
      <c r="G450" s="140"/>
      <c r="H450" s="140"/>
      <c r="I450" s="140"/>
      <c r="J450" s="153"/>
      <c r="K450" s="140"/>
      <c r="L450" s="126"/>
      <c r="M450" s="140"/>
      <c r="N450" s="140"/>
      <c r="O450" s="140"/>
      <c r="P450" s="140"/>
      <c r="Q450" s="140"/>
      <c r="R450" s="141"/>
      <c r="S450" s="130"/>
      <c r="T450" s="128"/>
      <c r="U450" s="130"/>
      <c r="V450" s="142"/>
      <c r="W450" s="130"/>
      <c r="X450" s="130"/>
      <c r="Y450" s="130"/>
      <c r="Z450" s="143"/>
      <c r="AA450" s="130"/>
      <c r="AB450" s="144"/>
      <c r="AC450" s="144"/>
      <c r="AD450" s="144"/>
      <c r="AE450" s="144"/>
      <c r="AF450" s="144"/>
      <c r="AG450" s="144"/>
      <c r="AH450" s="130"/>
      <c r="AI450" s="130"/>
      <c r="AJ450" s="133">
        <f t="shared" si="15"/>
      </c>
      <c r="AK450" s="133">
        <f t="shared" si="16"/>
      </c>
      <c r="AL450" s="134"/>
      <c r="AM450" s="134"/>
      <c r="AN450" s="145"/>
      <c r="AO450" s="136"/>
      <c r="AP450" s="136"/>
      <c r="AQ450" s="148"/>
    </row>
    <row r="451" spans="1:43" ht="12.75">
      <c r="A451" s="155">
        <v>410</v>
      </c>
      <c r="B451" s="125"/>
      <c r="C451" s="139"/>
      <c r="D451" s="139"/>
      <c r="E451" s="139"/>
      <c r="F451" s="139"/>
      <c r="G451" s="140"/>
      <c r="H451" s="140"/>
      <c r="I451" s="140"/>
      <c r="J451" s="140"/>
      <c r="K451" s="140"/>
      <c r="L451" s="126"/>
      <c r="M451" s="140"/>
      <c r="N451" s="140"/>
      <c r="O451" s="140"/>
      <c r="P451" s="140"/>
      <c r="Q451" s="140"/>
      <c r="R451" s="141"/>
      <c r="S451" s="130"/>
      <c r="T451" s="128"/>
      <c r="U451" s="130"/>
      <c r="V451" s="142"/>
      <c r="W451" s="130"/>
      <c r="X451" s="130"/>
      <c r="Y451" s="130"/>
      <c r="Z451" s="143"/>
      <c r="AA451" s="130"/>
      <c r="AB451" s="144"/>
      <c r="AC451" s="144"/>
      <c r="AD451" s="144"/>
      <c r="AE451" s="144"/>
      <c r="AF451" s="144"/>
      <c r="AG451" s="144"/>
      <c r="AH451" s="130"/>
      <c r="AI451" s="130"/>
      <c r="AJ451" s="133">
        <f t="shared" si="15"/>
      </c>
      <c r="AK451" s="133">
        <f t="shared" si="16"/>
      </c>
      <c r="AL451" s="134"/>
      <c r="AM451" s="134"/>
      <c r="AN451" s="145"/>
      <c r="AO451" s="136"/>
      <c r="AP451" s="136"/>
      <c r="AQ451" s="148"/>
    </row>
    <row r="452" spans="1:43" ht="12.75">
      <c r="A452" s="155">
        <v>411</v>
      </c>
      <c r="B452" s="125"/>
      <c r="C452" s="139"/>
      <c r="D452" s="139"/>
      <c r="E452" s="139"/>
      <c r="F452" s="139"/>
      <c r="G452" s="140"/>
      <c r="H452" s="140"/>
      <c r="I452" s="140"/>
      <c r="J452" s="140"/>
      <c r="K452" s="140"/>
      <c r="L452" s="126"/>
      <c r="M452" s="140"/>
      <c r="N452" s="140"/>
      <c r="O452" s="140"/>
      <c r="P452" s="140"/>
      <c r="Q452" s="140"/>
      <c r="R452" s="141"/>
      <c r="S452" s="130"/>
      <c r="T452" s="128"/>
      <c r="U452" s="130"/>
      <c r="V452" s="142"/>
      <c r="W452" s="130"/>
      <c r="X452" s="130"/>
      <c r="Y452" s="130"/>
      <c r="Z452" s="143"/>
      <c r="AA452" s="130"/>
      <c r="AB452" s="144"/>
      <c r="AC452" s="144"/>
      <c r="AD452" s="144"/>
      <c r="AE452" s="144"/>
      <c r="AF452" s="144"/>
      <c r="AG452" s="144"/>
      <c r="AH452" s="130"/>
      <c r="AI452" s="130"/>
      <c r="AJ452" s="133">
        <f t="shared" si="15"/>
      </c>
      <c r="AK452" s="133">
        <f t="shared" si="16"/>
      </c>
      <c r="AL452" s="134"/>
      <c r="AM452" s="134"/>
      <c r="AN452" s="145"/>
      <c r="AO452" s="136"/>
      <c r="AP452" s="136"/>
      <c r="AQ452" s="148"/>
    </row>
    <row r="453" spans="1:43" ht="12.75">
      <c r="A453" s="155">
        <v>412</v>
      </c>
      <c r="B453" s="125"/>
      <c r="C453" s="139"/>
      <c r="D453" s="139"/>
      <c r="E453" s="139"/>
      <c r="F453" s="139"/>
      <c r="G453" s="140"/>
      <c r="H453" s="140"/>
      <c r="I453" s="140"/>
      <c r="J453" s="140"/>
      <c r="K453" s="140"/>
      <c r="L453" s="126"/>
      <c r="M453" s="140"/>
      <c r="N453" s="140"/>
      <c r="O453" s="140"/>
      <c r="P453" s="140"/>
      <c r="Q453" s="140"/>
      <c r="R453" s="141"/>
      <c r="S453" s="130"/>
      <c r="T453" s="128"/>
      <c r="U453" s="130"/>
      <c r="V453" s="142"/>
      <c r="W453" s="130"/>
      <c r="X453" s="130"/>
      <c r="Y453" s="130"/>
      <c r="Z453" s="143"/>
      <c r="AA453" s="130"/>
      <c r="AB453" s="144"/>
      <c r="AC453" s="144"/>
      <c r="AD453" s="144"/>
      <c r="AE453" s="144"/>
      <c r="AF453" s="144"/>
      <c r="AG453" s="144"/>
      <c r="AH453" s="130"/>
      <c r="AI453" s="130"/>
      <c r="AJ453" s="133">
        <f t="shared" si="15"/>
      </c>
      <c r="AK453" s="133">
        <f t="shared" si="16"/>
      </c>
      <c r="AL453" s="134"/>
      <c r="AM453" s="134"/>
      <c r="AN453" s="145"/>
      <c r="AO453" s="136"/>
      <c r="AP453" s="136"/>
      <c r="AQ453" s="148"/>
    </row>
    <row r="454" spans="1:43" ht="12.75">
      <c r="A454" s="155">
        <v>413</v>
      </c>
      <c r="B454" s="125"/>
      <c r="C454" s="139"/>
      <c r="D454" s="139"/>
      <c r="E454" s="139"/>
      <c r="F454" s="139"/>
      <c r="G454" s="140"/>
      <c r="H454" s="140"/>
      <c r="I454" s="140"/>
      <c r="J454" s="140"/>
      <c r="K454" s="140"/>
      <c r="L454" s="126"/>
      <c r="M454" s="140"/>
      <c r="N454" s="140"/>
      <c r="O454" s="140"/>
      <c r="P454" s="140"/>
      <c r="Q454" s="140"/>
      <c r="R454" s="141"/>
      <c r="S454" s="130"/>
      <c r="T454" s="128"/>
      <c r="U454" s="130"/>
      <c r="V454" s="142"/>
      <c r="W454" s="130"/>
      <c r="X454" s="130"/>
      <c r="Y454" s="130"/>
      <c r="Z454" s="143"/>
      <c r="AA454" s="130"/>
      <c r="AB454" s="144"/>
      <c r="AC454" s="144"/>
      <c r="AD454" s="144"/>
      <c r="AE454" s="144"/>
      <c r="AF454" s="144"/>
      <c r="AG454" s="144"/>
      <c r="AH454" s="130"/>
      <c r="AI454" s="130"/>
      <c r="AJ454" s="133">
        <f t="shared" si="15"/>
      </c>
      <c r="AK454" s="133">
        <f t="shared" si="16"/>
      </c>
      <c r="AL454" s="134"/>
      <c r="AM454" s="134"/>
      <c r="AN454" s="145"/>
      <c r="AO454" s="136"/>
      <c r="AP454" s="136"/>
      <c r="AQ454" s="148"/>
    </row>
    <row r="455" spans="1:43" ht="12.75">
      <c r="A455" s="155">
        <v>414</v>
      </c>
      <c r="B455" s="125"/>
      <c r="C455" s="139"/>
      <c r="D455" s="139"/>
      <c r="E455" s="139"/>
      <c r="F455" s="139"/>
      <c r="G455" s="140"/>
      <c r="H455" s="140"/>
      <c r="I455" s="140"/>
      <c r="J455" s="140"/>
      <c r="K455" s="140"/>
      <c r="L455" s="126"/>
      <c r="M455" s="140"/>
      <c r="N455" s="140"/>
      <c r="O455" s="140"/>
      <c r="P455" s="140"/>
      <c r="Q455" s="140"/>
      <c r="R455" s="141"/>
      <c r="S455" s="130"/>
      <c r="T455" s="128"/>
      <c r="U455" s="130"/>
      <c r="V455" s="142"/>
      <c r="W455" s="130"/>
      <c r="X455" s="130"/>
      <c r="Y455" s="130"/>
      <c r="Z455" s="143"/>
      <c r="AA455" s="130"/>
      <c r="AB455" s="144"/>
      <c r="AC455" s="144"/>
      <c r="AD455" s="144"/>
      <c r="AE455" s="144"/>
      <c r="AF455" s="144"/>
      <c r="AG455" s="144"/>
      <c r="AH455" s="130"/>
      <c r="AI455" s="130"/>
      <c r="AJ455" s="133">
        <f t="shared" si="15"/>
      </c>
      <c r="AK455" s="133">
        <f t="shared" si="16"/>
      </c>
      <c r="AL455" s="134"/>
      <c r="AM455" s="134"/>
      <c r="AN455" s="145"/>
      <c r="AO455" s="136"/>
      <c r="AP455" s="136"/>
      <c r="AQ455" s="148"/>
    </row>
    <row r="456" spans="1:43" ht="12.75">
      <c r="A456" s="155">
        <v>415</v>
      </c>
      <c r="B456" s="125"/>
      <c r="C456" s="139"/>
      <c r="D456" s="139"/>
      <c r="E456" s="139"/>
      <c r="F456" s="139"/>
      <c r="G456" s="140"/>
      <c r="H456" s="140"/>
      <c r="I456" s="140"/>
      <c r="J456" s="140"/>
      <c r="K456" s="140"/>
      <c r="L456" s="126"/>
      <c r="M456" s="140"/>
      <c r="N456" s="140"/>
      <c r="O456" s="140"/>
      <c r="P456" s="140"/>
      <c r="Q456" s="140"/>
      <c r="R456" s="141"/>
      <c r="S456" s="130"/>
      <c r="T456" s="128"/>
      <c r="U456" s="130"/>
      <c r="V456" s="142"/>
      <c r="W456" s="130"/>
      <c r="X456" s="130"/>
      <c r="Y456" s="130"/>
      <c r="Z456" s="143"/>
      <c r="AA456" s="130"/>
      <c r="AB456" s="144"/>
      <c r="AC456" s="144"/>
      <c r="AD456" s="144"/>
      <c r="AE456" s="144"/>
      <c r="AF456" s="144"/>
      <c r="AG456" s="144"/>
      <c r="AH456" s="130"/>
      <c r="AI456" s="130"/>
      <c r="AJ456" s="133">
        <f t="shared" si="15"/>
      </c>
      <c r="AK456" s="133">
        <f t="shared" si="16"/>
      </c>
      <c r="AL456" s="134"/>
      <c r="AM456" s="134"/>
      <c r="AN456" s="145"/>
      <c r="AO456" s="136"/>
      <c r="AP456" s="136"/>
      <c r="AQ456" s="148"/>
    </row>
    <row r="457" spans="1:43" ht="12.75">
      <c r="A457" s="155">
        <v>416</v>
      </c>
      <c r="B457" s="125"/>
      <c r="C457" s="139"/>
      <c r="D457" s="139"/>
      <c r="E457" s="139"/>
      <c r="F457" s="139"/>
      <c r="G457" s="140"/>
      <c r="H457" s="140"/>
      <c r="I457" s="140"/>
      <c r="J457" s="140"/>
      <c r="K457" s="140"/>
      <c r="L457" s="126"/>
      <c r="M457" s="140"/>
      <c r="N457" s="140"/>
      <c r="O457" s="140"/>
      <c r="P457" s="140"/>
      <c r="Q457" s="140"/>
      <c r="R457" s="141"/>
      <c r="S457" s="130"/>
      <c r="T457" s="128"/>
      <c r="U457" s="130"/>
      <c r="V457" s="142"/>
      <c r="W457" s="130"/>
      <c r="X457" s="130"/>
      <c r="Y457" s="130"/>
      <c r="Z457" s="143"/>
      <c r="AA457" s="130"/>
      <c r="AB457" s="144"/>
      <c r="AC457" s="144"/>
      <c r="AD457" s="144"/>
      <c r="AE457" s="144"/>
      <c r="AF457" s="144"/>
      <c r="AG457" s="144"/>
      <c r="AH457" s="130"/>
      <c r="AI457" s="130"/>
      <c r="AJ457" s="133">
        <f t="shared" si="15"/>
      </c>
      <c r="AK457" s="133">
        <f t="shared" si="16"/>
      </c>
      <c r="AL457" s="134"/>
      <c r="AM457" s="134"/>
      <c r="AN457" s="145"/>
      <c r="AO457" s="136"/>
      <c r="AP457" s="136"/>
      <c r="AQ457" s="148"/>
    </row>
    <row r="458" spans="1:43" ht="12.75">
      <c r="A458" s="155">
        <v>417</v>
      </c>
      <c r="B458" s="125"/>
      <c r="C458" s="139"/>
      <c r="D458" s="139"/>
      <c r="E458" s="139"/>
      <c r="F458" s="139"/>
      <c r="G458" s="140"/>
      <c r="H458" s="140"/>
      <c r="I458" s="140"/>
      <c r="J458" s="140"/>
      <c r="K458" s="140"/>
      <c r="L458" s="126"/>
      <c r="M458" s="140"/>
      <c r="N458" s="140"/>
      <c r="O458" s="140"/>
      <c r="P458" s="140"/>
      <c r="Q458" s="140"/>
      <c r="R458" s="141"/>
      <c r="S458" s="130"/>
      <c r="T458" s="128"/>
      <c r="U458" s="130"/>
      <c r="V458" s="142"/>
      <c r="W458" s="130"/>
      <c r="X458" s="130"/>
      <c r="Y458" s="130"/>
      <c r="Z458" s="143"/>
      <c r="AA458" s="130"/>
      <c r="AB458" s="144"/>
      <c r="AC458" s="144"/>
      <c r="AD458" s="144"/>
      <c r="AE458" s="144"/>
      <c r="AF458" s="144"/>
      <c r="AG458" s="144"/>
      <c r="AH458" s="130"/>
      <c r="AI458" s="130"/>
      <c r="AJ458" s="133">
        <f t="shared" si="15"/>
      </c>
      <c r="AK458" s="133">
        <f t="shared" si="16"/>
      </c>
      <c r="AL458" s="134"/>
      <c r="AM458" s="134"/>
      <c r="AN458" s="145"/>
      <c r="AO458" s="136"/>
      <c r="AP458" s="136"/>
      <c r="AQ458" s="148"/>
    </row>
    <row r="459" spans="1:43" ht="12.75">
      <c r="A459" s="155">
        <v>418</v>
      </c>
      <c r="B459" s="125"/>
      <c r="C459" s="139"/>
      <c r="D459" s="139"/>
      <c r="E459" s="139"/>
      <c r="F459" s="139"/>
      <c r="G459" s="140"/>
      <c r="H459" s="140"/>
      <c r="I459" s="140"/>
      <c r="J459" s="140"/>
      <c r="K459" s="140"/>
      <c r="L459" s="126"/>
      <c r="M459" s="140"/>
      <c r="N459" s="140"/>
      <c r="O459" s="140"/>
      <c r="P459" s="140"/>
      <c r="Q459" s="140"/>
      <c r="R459" s="141"/>
      <c r="S459" s="130"/>
      <c r="T459" s="128"/>
      <c r="U459" s="130"/>
      <c r="V459" s="142"/>
      <c r="W459" s="130"/>
      <c r="X459" s="130"/>
      <c r="Y459" s="130"/>
      <c r="Z459" s="143"/>
      <c r="AA459" s="130"/>
      <c r="AB459" s="144"/>
      <c r="AC459" s="144"/>
      <c r="AD459" s="144"/>
      <c r="AE459" s="144"/>
      <c r="AF459" s="144"/>
      <c r="AG459" s="144"/>
      <c r="AH459" s="130"/>
      <c r="AI459" s="130"/>
      <c r="AJ459" s="133">
        <f t="shared" si="15"/>
      </c>
      <c r="AK459" s="133">
        <f t="shared" si="16"/>
      </c>
      <c r="AL459" s="134"/>
      <c r="AM459" s="134"/>
      <c r="AN459" s="145"/>
      <c r="AO459" s="136"/>
      <c r="AP459" s="136"/>
      <c r="AQ459" s="148"/>
    </row>
    <row r="460" spans="1:43" ht="12.75">
      <c r="A460" s="155">
        <v>419</v>
      </c>
      <c r="B460" s="125"/>
      <c r="C460" s="139"/>
      <c r="D460" s="139"/>
      <c r="E460" s="139"/>
      <c r="F460" s="139"/>
      <c r="G460" s="140"/>
      <c r="H460" s="140"/>
      <c r="I460" s="140"/>
      <c r="J460" s="140"/>
      <c r="K460" s="140"/>
      <c r="L460" s="126"/>
      <c r="M460" s="140"/>
      <c r="N460" s="140"/>
      <c r="O460" s="140"/>
      <c r="P460" s="140"/>
      <c r="Q460" s="140"/>
      <c r="R460" s="141"/>
      <c r="S460" s="130"/>
      <c r="T460" s="128"/>
      <c r="U460" s="130"/>
      <c r="V460" s="142"/>
      <c r="W460" s="130"/>
      <c r="X460" s="130"/>
      <c r="Y460" s="130"/>
      <c r="Z460" s="143"/>
      <c r="AA460" s="130"/>
      <c r="AB460" s="144"/>
      <c r="AC460" s="144"/>
      <c r="AD460" s="144"/>
      <c r="AE460" s="144"/>
      <c r="AF460" s="144"/>
      <c r="AG460" s="144"/>
      <c r="AH460" s="130"/>
      <c r="AI460" s="130"/>
      <c r="AJ460" s="133">
        <f t="shared" si="15"/>
      </c>
      <c r="AK460" s="133">
        <f t="shared" si="16"/>
      </c>
      <c r="AL460" s="134"/>
      <c r="AM460" s="134"/>
      <c r="AN460" s="145"/>
      <c r="AO460" s="136"/>
      <c r="AP460" s="136"/>
      <c r="AQ460" s="148"/>
    </row>
    <row r="461" spans="1:43" ht="12.75">
      <c r="A461" s="155">
        <v>420</v>
      </c>
      <c r="B461" s="125"/>
      <c r="C461" s="139"/>
      <c r="D461" s="139"/>
      <c r="E461" s="139"/>
      <c r="F461" s="139"/>
      <c r="G461" s="140"/>
      <c r="H461" s="140"/>
      <c r="I461" s="140"/>
      <c r="J461" s="140"/>
      <c r="K461" s="140"/>
      <c r="L461" s="126"/>
      <c r="M461" s="140"/>
      <c r="N461" s="140"/>
      <c r="O461" s="140"/>
      <c r="P461" s="140"/>
      <c r="Q461" s="140"/>
      <c r="R461" s="141"/>
      <c r="S461" s="130"/>
      <c r="T461" s="128"/>
      <c r="U461" s="130"/>
      <c r="V461" s="142"/>
      <c r="W461" s="130"/>
      <c r="X461" s="130"/>
      <c r="Y461" s="130"/>
      <c r="Z461" s="143"/>
      <c r="AA461" s="130"/>
      <c r="AB461" s="144"/>
      <c r="AC461" s="144"/>
      <c r="AD461" s="144"/>
      <c r="AE461" s="144"/>
      <c r="AF461" s="144"/>
      <c r="AG461" s="144"/>
      <c r="AH461" s="130"/>
      <c r="AI461" s="130"/>
      <c r="AJ461" s="133">
        <f t="shared" si="15"/>
      </c>
      <c r="AK461" s="133">
        <f t="shared" si="16"/>
      </c>
      <c r="AL461" s="134"/>
      <c r="AM461" s="134"/>
      <c r="AN461" s="145"/>
      <c r="AO461" s="136"/>
      <c r="AP461" s="136"/>
      <c r="AQ461" s="148"/>
    </row>
    <row r="462" spans="1:43" ht="12.75">
      <c r="A462" s="155">
        <v>421</v>
      </c>
      <c r="B462" s="125"/>
      <c r="C462" s="139"/>
      <c r="D462" s="139"/>
      <c r="E462" s="139"/>
      <c r="F462" s="139"/>
      <c r="G462" s="140"/>
      <c r="H462" s="140"/>
      <c r="I462" s="140"/>
      <c r="J462" s="140"/>
      <c r="K462" s="140"/>
      <c r="L462" s="126"/>
      <c r="M462" s="140"/>
      <c r="N462" s="140"/>
      <c r="O462" s="140"/>
      <c r="P462" s="140"/>
      <c r="Q462" s="140"/>
      <c r="R462" s="141"/>
      <c r="S462" s="130"/>
      <c r="T462" s="128"/>
      <c r="U462" s="130"/>
      <c r="V462" s="142"/>
      <c r="W462" s="130"/>
      <c r="X462" s="130"/>
      <c r="Y462" s="130"/>
      <c r="Z462" s="143"/>
      <c r="AA462" s="130"/>
      <c r="AB462" s="144"/>
      <c r="AC462" s="144"/>
      <c r="AD462" s="144"/>
      <c r="AE462" s="144"/>
      <c r="AF462" s="144"/>
      <c r="AG462" s="144"/>
      <c r="AH462" s="130"/>
      <c r="AI462" s="130"/>
      <c r="AJ462" s="133">
        <f t="shared" si="15"/>
      </c>
      <c r="AK462" s="133">
        <f t="shared" si="16"/>
      </c>
      <c r="AL462" s="134"/>
      <c r="AM462" s="134"/>
      <c r="AN462" s="145"/>
      <c r="AO462" s="136"/>
      <c r="AP462" s="136"/>
      <c r="AQ462" s="148"/>
    </row>
    <row r="463" spans="1:43" ht="12.75">
      <c r="A463" s="155">
        <v>422</v>
      </c>
      <c r="B463" s="125"/>
      <c r="C463" s="139"/>
      <c r="D463" s="139"/>
      <c r="E463" s="139"/>
      <c r="F463" s="139"/>
      <c r="G463" s="140"/>
      <c r="H463" s="140"/>
      <c r="I463" s="140"/>
      <c r="J463" s="140"/>
      <c r="K463" s="140"/>
      <c r="L463" s="126"/>
      <c r="M463" s="140"/>
      <c r="N463" s="140"/>
      <c r="O463" s="140"/>
      <c r="P463" s="140"/>
      <c r="Q463" s="140"/>
      <c r="R463" s="141"/>
      <c r="S463" s="130"/>
      <c r="T463" s="128"/>
      <c r="U463" s="130"/>
      <c r="V463" s="142"/>
      <c r="W463" s="130"/>
      <c r="X463" s="130"/>
      <c r="Y463" s="130"/>
      <c r="Z463" s="143"/>
      <c r="AA463" s="130"/>
      <c r="AB463" s="144"/>
      <c r="AC463" s="144"/>
      <c r="AD463" s="144"/>
      <c r="AE463" s="144"/>
      <c r="AF463" s="144"/>
      <c r="AG463" s="144"/>
      <c r="AH463" s="130"/>
      <c r="AI463" s="130"/>
      <c r="AJ463" s="133">
        <f t="shared" si="15"/>
      </c>
      <c r="AK463" s="133">
        <f t="shared" si="16"/>
      </c>
      <c r="AL463" s="134"/>
      <c r="AM463" s="134"/>
      <c r="AN463" s="145"/>
      <c r="AO463" s="136"/>
      <c r="AP463" s="136"/>
      <c r="AQ463" s="148"/>
    </row>
    <row r="464" spans="1:43" ht="12.75">
      <c r="A464" s="155">
        <v>423</v>
      </c>
      <c r="B464" s="125"/>
      <c r="C464" s="139"/>
      <c r="D464" s="139"/>
      <c r="E464" s="139"/>
      <c r="F464" s="139"/>
      <c r="G464" s="140"/>
      <c r="H464" s="140"/>
      <c r="I464" s="140"/>
      <c r="J464" s="140"/>
      <c r="K464" s="140"/>
      <c r="L464" s="126"/>
      <c r="M464" s="140"/>
      <c r="N464" s="140"/>
      <c r="O464" s="140"/>
      <c r="P464" s="140"/>
      <c r="Q464" s="140"/>
      <c r="R464" s="141"/>
      <c r="S464" s="130"/>
      <c r="T464" s="128"/>
      <c r="U464" s="130"/>
      <c r="V464" s="142"/>
      <c r="W464" s="130"/>
      <c r="X464" s="130"/>
      <c r="Y464" s="130"/>
      <c r="Z464" s="143"/>
      <c r="AA464" s="130"/>
      <c r="AB464" s="144"/>
      <c r="AC464" s="144"/>
      <c r="AD464" s="144"/>
      <c r="AE464" s="144"/>
      <c r="AF464" s="144"/>
      <c r="AG464" s="144"/>
      <c r="AH464" s="130"/>
      <c r="AI464" s="130"/>
      <c r="AJ464" s="133">
        <f t="shared" si="15"/>
      </c>
      <c r="AK464" s="133">
        <f t="shared" si="16"/>
      </c>
      <c r="AL464" s="134"/>
      <c r="AM464" s="134"/>
      <c r="AN464" s="145"/>
      <c r="AO464" s="136"/>
      <c r="AP464" s="136"/>
      <c r="AQ464" s="148"/>
    </row>
    <row r="465" spans="1:43" ht="12.75">
      <c r="A465" s="155">
        <v>424</v>
      </c>
      <c r="B465" s="125"/>
      <c r="C465" s="139"/>
      <c r="D465" s="139"/>
      <c r="E465" s="139"/>
      <c r="F465" s="139"/>
      <c r="G465" s="140"/>
      <c r="H465" s="140"/>
      <c r="I465" s="140"/>
      <c r="J465" s="140"/>
      <c r="K465" s="140"/>
      <c r="L465" s="126"/>
      <c r="M465" s="140"/>
      <c r="N465" s="140"/>
      <c r="O465" s="140"/>
      <c r="P465" s="140"/>
      <c r="Q465" s="140"/>
      <c r="R465" s="141"/>
      <c r="S465" s="130"/>
      <c r="T465" s="128"/>
      <c r="U465" s="130"/>
      <c r="V465" s="142"/>
      <c r="W465" s="130"/>
      <c r="X465" s="130"/>
      <c r="Y465" s="130"/>
      <c r="Z465" s="143"/>
      <c r="AA465" s="130"/>
      <c r="AB465" s="144"/>
      <c r="AC465" s="144"/>
      <c r="AD465" s="144"/>
      <c r="AE465" s="144"/>
      <c r="AF465" s="144"/>
      <c r="AG465" s="144"/>
      <c r="AH465" s="130"/>
      <c r="AI465" s="130"/>
      <c r="AJ465" s="133">
        <f t="shared" si="15"/>
      </c>
      <c r="AK465" s="133">
        <f t="shared" si="16"/>
      </c>
      <c r="AL465" s="134"/>
      <c r="AM465" s="134"/>
      <c r="AN465" s="145"/>
      <c r="AO465" s="136"/>
      <c r="AP465" s="136"/>
      <c r="AQ465" s="148"/>
    </row>
    <row r="466" spans="1:43" ht="12.75">
      <c r="A466" s="155">
        <v>425</v>
      </c>
      <c r="B466" s="125"/>
      <c r="C466" s="139"/>
      <c r="D466" s="139"/>
      <c r="E466" s="139"/>
      <c r="F466" s="139"/>
      <c r="G466" s="140"/>
      <c r="H466" s="140"/>
      <c r="I466" s="140"/>
      <c r="J466" s="140"/>
      <c r="K466" s="140"/>
      <c r="L466" s="126"/>
      <c r="M466" s="140"/>
      <c r="N466" s="140"/>
      <c r="O466" s="140"/>
      <c r="P466" s="140"/>
      <c r="Q466" s="140"/>
      <c r="R466" s="141"/>
      <c r="S466" s="130"/>
      <c r="T466" s="128"/>
      <c r="U466" s="130"/>
      <c r="V466" s="142"/>
      <c r="W466" s="130"/>
      <c r="X466" s="130"/>
      <c r="Y466" s="130"/>
      <c r="Z466" s="143"/>
      <c r="AA466" s="130"/>
      <c r="AB466" s="144"/>
      <c r="AC466" s="144"/>
      <c r="AD466" s="144"/>
      <c r="AE466" s="144"/>
      <c r="AF466" s="144"/>
      <c r="AG466" s="144"/>
      <c r="AH466" s="130"/>
      <c r="AI466" s="130"/>
      <c r="AJ466" s="133">
        <f t="shared" si="15"/>
      </c>
      <c r="AK466" s="133">
        <f t="shared" si="16"/>
      </c>
      <c r="AL466" s="134"/>
      <c r="AM466" s="134"/>
      <c r="AN466" s="145"/>
      <c r="AO466" s="136"/>
      <c r="AP466" s="136"/>
      <c r="AQ466" s="148"/>
    </row>
    <row r="467" spans="1:43" ht="12.75">
      <c r="A467" s="155">
        <v>426</v>
      </c>
      <c r="B467" s="125"/>
      <c r="C467" s="139"/>
      <c r="D467" s="139"/>
      <c r="E467" s="139"/>
      <c r="F467" s="139"/>
      <c r="G467" s="140"/>
      <c r="H467" s="140"/>
      <c r="I467" s="140"/>
      <c r="J467" s="140"/>
      <c r="K467" s="140"/>
      <c r="L467" s="126"/>
      <c r="M467" s="140"/>
      <c r="N467" s="140"/>
      <c r="O467" s="140"/>
      <c r="P467" s="140"/>
      <c r="Q467" s="140"/>
      <c r="R467" s="141"/>
      <c r="S467" s="130"/>
      <c r="T467" s="128"/>
      <c r="U467" s="130"/>
      <c r="V467" s="142"/>
      <c r="W467" s="130"/>
      <c r="X467" s="130"/>
      <c r="Y467" s="130"/>
      <c r="Z467" s="143"/>
      <c r="AA467" s="130"/>
      <c r="AB467" s="144"/>
      <c r="AC467" s="144"/>
      <c r="AD467" s="144"/>
      <c r="AE467" s="144"/>
      <c r="AF467" s="144"/>
      <c r="AG467" s="144"/>
      <c r="AH467" s="130"/>
      <c r="AI467" s="130"/>
      <c r="AJ467" s="133">
        <f t="shared" si="15"/>
      </c>
      <c r="AK467" s="133">
        <f t="shared" si="16"/>
      </c>
      <c r="AL467" s="134"/>
      <c r="AM467" s="134"/>
      <c r="AN467" s="145"/>
      <c r="AO467" s="136"/>
      <c r="AP467" s="136"/>
      <c r="AQ467" s="148"/>
    </row>
    <row r="468" spans="1:43" ht="12.75">
      <c r="A468" s="155">
        <v>427</v>
      </c>
      <c r="B468" s="125"/>
      <c r="C468" s="139"/>
      <c r="D468" s="139"/>
      <c r="E468" s="139"/>
      <c r="F468" s="139"/>
      <c r="G468" s="140"/>
      <c r="H468" s="140"/>
      <c r="I468" s="140"/>
      <c r="J468" s="140"/>
      <c r="K468" s="140"/>
      <c r="L468" s="126"/>
      <c r="M468" s="140"/>
      <c r="N468" s="140"/>
      <c r="O468" s="140"/>
      <c r="P468" s="140"/>
      <c r="Q468" s="140"/>
      <c r="R468" s="141"/>
      <c r="S468" s="130"/>
      <c r="T468" s="128"/>
      <c r="U468" s="130"/>
      <c r="V468" s="142"/>
      <c r="W468" s="130"/>
      <c r="X468" s="130"/>
      <c r="Y468" s="130"/>
      <c r="Z468" s="143"/>
      <c r="AA468" s="130"/>
      <c r="AB468" s="144"/>
      <c r="AC468" s="144"/>
      <c r="AD468" s="144"/>
      <c r="AE468" s="144"/>
      <c r="AF468" s="144"/>
      <c r="AG468" s="144"/>
      <c r="AH468" s="130"/>
      <c r="AI468" s="130"/>
      <c r="AJ468" s="133">
        <f t="shared" si="15"/>
      </c>
      <c r="AK468" s="133">
        <f t="shared" si="16"/>
      </c>
      <c r="AL468" s="134"/>
      <c r="AM468" s="134"/>
      <c r="AN468" s="145"/>
      <c r="AO468" s="136"/>
      <c r="AP468" s="136"/>
      <c r="AQ468" s="148"/>
    </row>
    <row r="469" spans="1:43" ht="12.75">
      <c r="A469" s="155">
        <v>428</v>
      </c>
      <c r="B469" s="125"/>
      <c r="C469" s="139"/>
      <c r="D469" s="139"/>
      <c r="E469" s="139"/>
      <c r="F469" s="139"/>
      <c r="G469" s="140"/>
      <c r="H469" s="140"/>
      <c r="I469" s="140"/>
      <c r="J469" s="140"/>
      <c r="K469" s="140"/>
      <c r="L469" s="126"/>
      <c r="M469" s="140"/>
      <c r="N469" s="140"/>
      <c r="O469" s="140"/>
      <c r="P469" s="140"/>
      <c r="Q469" s="140"/>
      <c r="R469" s="141"/>
      <c r="S469" s="130"/>
      <c r="T469" s="128"/>
      <c r="U469" s="130"/>
      <c r="V469" s="142"/>
      <c r="W469" s="130"/>
      <c r="X469" s="130"/>
      <c r="Y469" s="130"/>
      <c r="Z469" s="143"/>
      <c r="AA469" s="130"/>
      <c r="AB469" s="144"/>
      <c r="AC469" s="144"/>
      <c r="AD469" s="144"/>
      <c r="AE469" s="144"/>
      <c r="AF469" s="144"/>
      <c r="AG469" s="144"/>
      <c r="AH469" s="130"/>
      <c r="AI469" s="130"/>
      <c r="AJ469" s="133">
        <f t="shared" si="15"/>
      </c>
      <c r="AK469" s="133">
        <f t="shared" si="16"/>
      </c>
      <c r="AL469" s="134"/>
      <c r="AM469" s="134"/>
      <c r="AN469" s="145"/>
      <c r="AO469" s="136"/>
      <c r="AP469" s="136"/>
      <c r="AQ469" s="148"/>
    </row>
    <row r="470" spans="1:43" ht="12.75">
      <c r="A470" s="155">
        <v>429</v>
      </c>
      <c r="B470" s="125"/>
      <c r="C470" s="139"/>
      <c r="D470" s="139"/>
      <c r="E470" s="139"/>
      <c r="F470" s="139"/>
      <c r="G470" s="140"/>
      <c r="H470" s="140"/>
      <c r="I470" s="140"/>
      <c r="J470" s="140"/>
      <c r="K470" s="140"/>
      <c r="L470" s="126"/>
      <c r="M470" s="140"/>
      <c r="N470" s="140"/>
      <c r="O470" s="140"/>
      <c r="P470" s="140"/>
      <c r="Q470" s="140"/>
      <c r="R470" s="141"/>
      <c r="S470" s="130"/>
      <c r="T470" s="128"/>
      <c r="U470" s="130"/>
      <c r="V470" s="142"/>
      <c r="W470" s="130"/>
      <c r="X470" s="130"/>
      <c r="Y470" s="130"/>
      <c r="Z470" s="143"/>
      <c r="AA470" s="130"/>
      <c r="AB470" s="144"/>
      <c r="AC470" s="144"/>
      <c r="AD470" s="144"/>
      <c r="AE470" s="144"/>
      <c r="AF470" s="144"/>
      <c r="AG470" s="144"/>
      <c r="AH470" s="130"/>
      <c r="AI470" s="130"/>
      <c r="AJ470" s="133">
        <f t="shared" si="15"/>
      </c>
      <c r="AK470" s="133">
        <f t="shared" si="16"/>
      </c>
      <c r="AL470" s="134"/>
      <c r="AM470" s="134"/>
      <c r="AN470" s="145"/>
      <c r="AO470" s="136"/>
      <c r="AP470" s="136"/>
      <c r="AQ470" s="148"/>
    </row>
  </sheetData>
  <sheetProtection/>
  <autoFilter ref="A2:AQ470"/>
  <mergeCells count="1">
    <mergeCell ref="AJ1:AQ1"/>
  </mergeCells>
  <dataValidations count="14">
    <dataValidation type="list" allowBlank="1" showInputMessage="1" showErrorMessage="1" sqref="R3 N26:N40 R15 R47 R65 R129 R136:R137 V3:V25 R143 V41:V292 R145">
      <formula1>"Yes"</formula1>
    </dataValidation>
    <dataValidation showInputMessage="1" showErrorMessage="1" sqref="O5 N4:N14 O26:O42 O17 N16:N21 N23:N25 R37 N41:N46 O57 Q59 O49 N48:N64 N66:N75 Q77 O71 O67 N77:N118 N121:P121 Q90 N120 N122:N128 O131 N130:N135 AL145:AM292 O139 N138:N142 AJ145:AK470 O147 N144 N146:N292 Q157 AJ3:AM144 Y41"/>
    <dataValidation type="list" showInputMessage="1" showErrorMessage="1" sqref="AH4:AH14 AH16:AH46 AH48:AH64 AH66:AH83 AH84:AI128 AH130:AH135 AI129:AI157 AH138:AH142 AI3:AI83 AH144 AH158:AI292 AH146:AH157">
      <formula1>"Yes,No"</formula1>
    </dataValidation>
    <dataValidation type="list" allowBlank="1" showInputMessage="1" showErrorMessage="1" sqref="AE3:AF14 AE61:AE77 AE39:AE59 AE15:AE37 AF15:AF83 AE79:AE83 AE84:AF292">
      <formula1>"retracted,withdrawn"</formula1>
    </dataValidation>
    <dataValidation type="list" allowBlank="1" showInputMessage="1" showErrorMessage="1" sqref="AE38 AE60 AE78">
      <formula1>"retracted,withdrawn,resolved"</formula1>
    </dataValidation>
    <dataValidation type="list" showInputMessage="1" showErrorMessage="1" sqref="AH3 AH15 AH47 AH65 AH129 AH136:AH137 AH143 AH145">
      <formula1>"Yes,No,Pre"</formula1>
    </dataValidation>
    <dataValidation type="list" allowBlank="1" showInputMessage="1" showErrorMessage="1" sqref="R4:R14 R146:R292 R16:R25 R41:R46 R48:R64 R66:R128 R130:R135 R138:R142 R144">
      <formula1>"Yes,No"</formula1>
    </dataValidation>
    <dataValidation type="list" allowBlank="1" showInputMessage="1" showErrorMessage="1" sqref="T41:T292 T3:T25 U26:U28 U30:U40">
      <formula1>"NextCall,FutureCall,Deferred,MonQ1,MonQ2,MonQ3,MonQ4,TueQ1,TueQ2,TueQ3,TueQ4,WedQ1,WedQ2,WedQ3,WedQ4,ThurQ1,ThurQ2,ThurQ3,ThurQ4,FriQ1,FriQ2"</formula1>
    </dataValidation>
    <dataValidation type="list" allowBlank="1" showInputMessage="1" showErrorMessage="1" sqref="W26:W40 T29">
      <formula1>"ARB,Arden,Attach,BoD,BRIDG,Cardio,CBCC,CCOW,CDS,CG,CIC,CQI,CS,Conform,Ed,EHR,EmerCare,EST,FHIR-I,FM,GAS,HCD,HSI,II,Impl,InM,ITS,Lab,LHS,MH,MnM,MnM/ CMETs,MM/ Temp,MM/ Tooling,MedRec,OO,PA,PC,PHER,PM,PS,PSC,Pub,RCRIM,RX,Sched,Sec,SOA,StDocs,Temp,TSC,Voc"</formula1>
    </dataValidation>
    <dataValidation type="list" showInputMessage="1" showErrorMessage="1" sqref="AO3:AP292">
      <formula1>"ARB,CCOW,CDS,CQ,Ed,EHR,FM,M and M,M and M/ CMETs,M and M/ Templates,M and M/ Tooling,MedRec,OO,PA,PC,PM,Publishing,RCRIM,Sched,StructDocs,Implementation,Vocab"</formula1>
    </dataValidation>
    <dataValidation type="list" showInputMessage="1" showErrorMessage="1" sqref="X3:X292 U29">
      <formula1>dispositionstatus</formula1>
    </dataValidation>
    <dataValidation type="list" showInputMessage="1" showErrorMessage="1" sqref="K3:K292">
      <formula1>"NEG,A-A,A-S,A-T,A-Q,A-C"</formula1>
    </dataValidation>
    <dataValidation type="list" showInputMessage="1" showErrorMessage="1" sqref="L3:L470">
      <formula1>"Correction,Clarification,Enhancement"</formula1>
    </dataValidation>
    <dataValidation type="list" allowBlank="1" showInputMessage="1" showErrorMessage="1" sqref="G3:G470">
      <formula1>"AD,AR,CT,DA,DM,HD,IN,MT,RI,RM,SC,SD,SM,SN,SS,ST,TE,TP,UD,XD,XS,??,BLANK"</formula1>
    </dataValidation>
  </dataValidations>
  <hyperlinks>
    <hyperlink ref="B2" location="Instructions!R8C2" display="Ballot"/>
    <hyperlink ref="K2" location="Type" display="Vote and Type"/>
    <hyperlink ref="N2" location="Existing_Wording" display="Existing Wording"/>
    <hyperlink ref="O2" location="Proposed_Wording" display="Proposed Wording"/>
    <hyperlink ref="P2" location="Comments" display="Comments"/>
    <hyperlink ref="Y2" location="Instructions!R54C2" display="Instructions!R54C2"/>
    <hyperlink ref="A2" location="NumberID" display="Number"/>
    <hyperlink ref="W2" location="Disposition_Committee" display="Disposition Committee"/>
    <hyperlink ref="AH2" location="Instructions!R61C2" display="Change Applied"/>
    <hyperlink ref="AB2:AD2" location="For_Against_Abstain" display="For"/>
    <hyperlink ref="AE2" location="Instructions!B60" display="Retracted / Withdrawn"/>
    <hyperlink ref="AI2" location="Instructions!R62C2" display="Substantive Change"/>
    <hyperlink ref="AJ2" location="SubmittedBy" display="Submitted By"/>
    <hyperlink ref="AK2" location="SubmitterOrganization" display="Submitted by organization"/>
    <hyperlink ref="AL2" location="OnBehalfOf" display="On behalf of"/>
    <hyperlink ref="X2" location="'Instructions Cont..'!R1C1" display="Disposition"/>
    <hyperlink ref="S2" location="commentgroup" display="Comment grouping"/>
    <hyperlink ref="R2" location="ResReq" display="In person resolution requested?"/>
    <hyperlink ref="AM2" location="OnBehalfOf" display="On Behalf of Email"/>
    <hyperlink ref="AN2" location="ID" display="Submitter Tracking ID"/>
    <hyperlink ref="AG2" location="Instructions!R60C2" display="Responsible Person"/>
    <hyperlink ref="J2" location="Instructions!R40C2" display="URL"/>
    <hyperlink ref="AA2" location="Instructions!R56C2" display="Mover / seconder"/>
    <hyperlink ref="M2" location="Instructions!R42C2" display="Tracker #"/>
    <hyperlink ref="Q2" location="Instructions!R15C2" display="Summary"/>
    <hyperlink ref="U2" location="Instructions!B53" display="Triage Note"/>
    <hyperlink ref="C2" location="Instructions!R9C2" display="Chapter"/>
    <hyperlink ref="D2" location="Instructions!R10C2" display="Section"/>
    <hyperlink ref="E2" location="Instructions!R11C2" display="Page #"/>
    <hyperlink ref="F2" location="Instructions!R2C12" display="Line #"/>
    <hyperlink ref="G2" location="Instructions!R13C2" display="Artifact ID"/>
    <hyperlink ref="H2" location="Instructions!R38C2" display="Resource(s)"/>
    <hyperlink ref="I2" location="Instructions!R39C2" display="HTML Page name"/>
    <hyperlink ref="V2" location="Instructions!R43C2" display="Pubs"/>
    <hyperlink ref="AB2" location="Instructions!R56C2" display="For "/>
    <hyperlink ref="Z2" location="Instructions!R55C2" display="Disposition/Retract/ Withdrawal Date"/>
    <hyperlink ref="AC2" location="Instructions!R56C2" display="Against"/>
    <hyperlink ref="AD2" location="Instructions!R56C2" display="Abstain"/>
    <hyperlink ref="AF2" location="Instructions!R59C2" display="Disposition External Organization"/>
    <hyperlink ref="AO2" location="ComTime" display="Referred To"/>
    <hyperlink ref="AP2" location="Instructions!R70C2" display="Received From"/>
    <hyperlink ref="AQ2" location="Instructions!R71C2" display="Notes"/>
    <hyperlink ref="AO2:AQ2" location="Instructions!R69C2" display="Referred To"/>
    <hyperlink ref="T2" location="Instructions!B52" display="Schedule"/>
    <hyperlink ref="L2" location="Instructions!B43" display="Sub-category"/>
    <hyperlink ref="AM47" r:id="rId1" display="emma.jones@allscripts.com"/>
    <hyperlink ref="AM48:AM50" r:id="rId2" display="emma.jones@allscripts.com"/>
    <hyperlink ref="AM51" r:id="rId3" display="emma.jones@allscripts.com"/>
    <hyperlink ref="AM53" r:id="rId4" display="emma.jones@allscripts.com"/>
    <hyperlink ref="AM54" r:id="rId5" display="emma.jones@allscripts.com"/>
    <hyperlink ref="AM55" r:id="rId6" display="emma.jones@allscripts.com"/>
    <hyperlink ref="AM56" r:id="rId7" display="emma.jones@allscripts.com"/>
    <hyperlink ref="AM57" r:id="rId8" display="emma.jones@allscripts.com"/>
    <hyperlink ref="AM58" r:id="rId9" display="emma.jones@allscripts.com"/>
    <hyperlink ref="AM59" r:id="rId10" display="emma.jones@allscripts.com"/>
    <hyperlink ref="AM60" r:id="rId11" display="emma.jones@allscripts.com"/>
    <hyperlink ref="AM61" r:id="rId12" display="emma.jones@allscripts.com"/>
    <hyperlink ref="AM62" r:id="rId13" display="emma.jones@allscripts.com"/>
    <hyperlink ref="AM63" r:id="rId14" display="emma.jones@allscripts.com"/>
    <hyperlink ref="AM52" r:id="rId15" display="emma.jones@allscripts.com"/>
    <hyperlink ref="AM64" r:id="rId16" display="Daniel.Venton@allscripts.com "/>
    <hyperlink ref="AM118" r:id="rId17" display="sean.w.muir@gmail.com"/>
    <hyperlink ref="AM84" r:id="rId18" display="sean.w.muir@gmail.com"/>
    <hyperlink ref="AM85" r:id="rId19" display="sean.w.muir@gmail.com"/>
    <hyperlink ref="AM86" r:id="rId20" display="sean.w.muir@gmail.com"/>
    <hyperlink ref="AM87" r:id="rId21" display="sean.w.muir@gmail.com"/>
    <hyperlink ref="AM88" r:id="rId22" display="sean.w.muir@gmail.com"/>
    <hyperlink ref="AM89" r:id="rId23" display="sean.w.muir@gmail.com"/>
    <hyperlink ref="AM90" r:id="rId24" display="sean.w.muir@gmail.com"/>
    <hyperlink ref="AM91" r:id="rId25" display="sean.w.muir@gmail.com"/>
    <hyperlink ref="AM92" r:id="rId26" display="sean.w.muir@gmail.com"/>
    <hyperlink ref="AM93" r:id="rId27" display="sean.w.muir@gmail.com"/>
    <hyperlink ref="AM94" r:id="rId28" display="sean.w.muir@gmail.com"/>
    <hyperlink ref="AM95" r:id="rId29" display="sean.w.muir@gmail.com"/>
    <hyperlink ref="AM96" r:id="rId30" display="sean.w.muir@gmail.com"/>
    <hyperlink ref="AM97" r:id="rId31" display="sean.w.muir@gmail.com"/>
    <hyperlink ref="AM98" r:id="rId32" display="sean.w.muir@gmail.com"/>
    <hyperlink ref="AM99" r:id="rId33" display="sean.w.muir@gmail.com"/>
    <hyperlink ref="AM100" r:id="rId34" display="sean.w.muir@gmail.com"/>
    <hyperlink ref="AM101" r:id="rId35" display="sean.w.muir@gmail.com"/>
    <hyperlink ref="AM102" r:id="rId36" display="sean.w.muir@gmail.com"/>
    <hyperlink ref="AM103" r:id="rId37" display="sean.w.muir@gmail.com"/>
    <hyperlink ref="AM104" r:id="rId38" display="sean.w.muir@gmail.com"/>
    <hyperlink ref="AM105" r:id="rId39" display="sean.w.muir@gmail.com"/>
    <hyperlink ref="AM106" r:id="rId40" display="sean.w.muir@gmail.com"/>
    <hyperlink ref="AM107" r:id="rId41" display="sean.w.muir@gmail.com"/>
    <hyperlink ref="AM108" r:id="rId42" display="sean.w.muir@gmail.com"/>
    <hyperlink ref="AM109" r:id="rId43" display="sean.w.muir@gmail.com"/>
    <hyperlink ref="AM110" r:id="rId44" display="sean.w.muir@gmail.com"/>
    <hyperlink ref="AM111" r:id="rId45" display="sean.w.muir@gmail.com"/>
    <hyperlink ref="AM112" r:id="rId46" display="sean.w.muir@gmail.com"/>
    <hyperlink ref="AM113" r:id="rId47" display="sean.w.muir@gmail.com"/>
    <hyperlink ref="AM114" r:id="rId48" display="sean.w.muir@gmail.com"/>
    <hyperlink ref="AM115" r:id="rId49" display="sean.w.muir@gmail.com"/>
    <hyperlink ref="AM116" r:id="rId50" display="sean.w.muir@gmail.com"/>
    <hyperlink ref="AM117" r:id="rId51" display="sean.w.muir@gmail.com"/>
    <hyperlink ref="D128" r:id="rId52" display="CONF:3332-8698"/>
    <hyperlink ref="AM119" r:id="rId53" display="jay.lyle@jpsys.com"/>
    <hyperlink ref="AM120" r:id="rId54" display="jay.lyle@jpsys.com"/>
    <hyperlink ref="AM121" r:id="rId55" display="jay.lyle@jpsys.com"/>
    <hyperlink ref="AM122" r:id="rId56" display="jay.lyle@jpsys.com"/>
    <hyperlink ref="AM123" r:id="rId57" display="jay.lyle@jpsys.com"/>
    <hyperlink ref="AM124" r:id="rId58" display="jay.lyle@jpsys.com"/>
    <hyperlink ref="AM125" r:id="rId59" display="jay.lyle@jpsys.com"/>
    <hyperlink ref="AM126" r:id="rId60" display="jay.lyle@jpsys.com"/>
    <hyperlink ref="AM127" r:id="rId61" display="jay.lyle@jpsys.com"/>
    <hyperlink ref="AM128" r:id="rId62" display="jay.lyle@jpsys.com"/>
    <hyperlink ref="N131" r:id="rId63" display="http://www.vsac.org"/>
  </hyperlinks>
  <printOptions/>
  <pageMargins left="0.75" right="0.75" top="1" bottom="1" header="0.5" footer="0.5"/>
  <pageSetup horizontalDpi="300" verticalDpi="300" orientation="landscape" scale="80" r:id="rId64"/>
  <headerFooter alignWithMargins="0">
    <oddHeader>&amp;C&amp;"Arial,Bold"&amp;14V3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sheetPr codeName="Sheet3"/>
  <dimension ref="B1:M75"/>
  <sheetViews>
    <sheetView zoomScalePageLayoutView="0" workbookViewId="0" topLeftCell="A44">
      <selection activeCell="B50" sqref="B50"/>
    </sheetView>
  </sheetViews>
  <sheetFormatPr defaultColWidth="9.140625" defaultRowHeight="12.75"/>
  <cols>
    <col min="1" max="1" width="1.421875" style="0" customWidth="1"/>
    <col min="2" max="2" width="29.7109375" style="0" customWidth="1"/>
    <col min="3" max="3" width="11.140625" style="33" customWidth="1"/>
    <col min="4" max="6" width="9.140625" style="33" customWidth="1"/>
    <col min="7" max="7" width="12.7109375" style="33" customWidth="1"/>
    <col min="8" max="8" width="15.00390625" style="33" customWidth="1"/>
    <col min="9" max="9" width="19.57421875" style="33" customWidth="1"/>
    <col min="10" max="10" width="43.28125" style="70" customWidth="1"/>
  </cols>
  <sheetData>
    <row r="1" spans="8:9" ht="13.5" thickBot="1">
      <c r="H1" s="290" t="s">
        <v>27</v>
      </c>
      <c r="I1" s="290"/>
    </row>
    <row r="2" spans="2:9" ht="15.75">
      <c r="B2" s="17" t="s">
        <v>28</v>
      </c>
      <c r="C2" s="34"/>
      <c r="D2" s="34"/>
      <c r="E2" s="34"/>
      <c r="F2" s="34"/>
      <c r="G2" s="34"/>
      <c r="H2" s="34"/>
      <c r="I2" s="35"/>
    </row>
    <row r="3" spans="2:9" ht="72" customHeight="1" thickBot="1">
      <c r="B3" s="236" t="s">
        <v>168</v>
      </c>
      <c r="C3" s="237"/>
      <c r="D3" s="237"/>
      <c r="E3" s="237"/>
      <c r="F3" s="237"/>
      <c r="G3" s="237"/>
      <c r="H3" s="237"/>
      <c r="I3" s="238"/>
    </row>
    <row r="4" spans="2:9" ht="375" customHeight="1" thickBot="1">
      <c r="B4" s="291" t="s">
        <v>87</v>
      </c>
      <c r="C4" s="292"/>
      <c r="D4" s="237"/>
      <c r="E4" s="292"/>
      <c r="F4" s="237"/>
      <c r="G4" s="292"/>
      <c r="H4" s="237"/>
      <c r="I4" s="238"/>
    </row>
    <row r="5" spans="2:9" ht="15.75">
      <c r="B5" s="17" t="s">
        <v>29</v>
      </c>
      <c r="C5" s="34"/>
      <c r="D5" s="34"/>
      <c r="E5" s="34"/>
      <c r="F5" s="34"/>
      <c r="G5" s="34"/>
      <c r="H5" s="34"/>
      <c r="I5" s="61"/>
    </row>
    <row r="6" spans="2:13" ht="18" customHeight="1">
      <c r="B6" s="227" t="s">
        <v>48</v>
      </c>
      <c r="C6" s="228"/>
      <c r="D6" s="228"/>
      <c r="E6" s="228"/>
      <c r="F6" s="228"/>
      <c r="G6" s="228"/>
      <c r="H6" s="228"/>
      <c r="I6" s="229"/>
      <c r="J6" s="82" t="s">
        <v>176</v>
      </c>
      <c r="K6" s="4"/>
      <c r="L6" s="4"/>
      <c r="M6" s="3"/>
    </row>
    <row r="7" spans="2:13" ht="18" customHeight="1">
      <c r="B7" s="72" t="s">
        <v>177</v>
      </c>
      <c r="C7" s="293" t="s">
        <v>57</v>
      </c>
      <c r="D7" s="294"/>
      <c r="E7" s="294"/>
      <c r="F7" s="294"/>
      <c r="G7" s="294"/>
      <c r="H7" s="294"/>
      <c r="I7" s="294"/>
      <c r="J7" s="60" t="s">
        <v>89</v>
      </c>
      <c r="K7" s="4"/>
      <c r="L7" s="4"/>
      <c r="M7" s="3"/>
    </row>
    <row r="8" spans="2:13" ht="108" customHeight="1">
      <c r="B8" s="32" t="s">
        <v>178</v>
      </c>
      <c r="C8" s="251" t="s">
        <v>90</v>
      </c>
      <c r="D8" s="249"/>
      <c r="E8" s="249"/>
      <c r="F8" s="249"/>
      <c r="G8" s="249"/>
      <c r="H8" s="249"/>
      <c r="I8" s="250"/>
      <c r="J8" s="83" t="s">
        <v>89</v>
      </c>
      <c r="K8" s="4"/>
      <c r="L8" s="4"/>
      <c r="M8" s="4"/>
    </row>
    <row r="9" spans="2:13" ht="24.75" customHeight="1">
      <c r="B9" s="32" t="s">
        <v>179</v>
      </c>
      <c r="C9" s="251" t="s">
        <v>92</v>
      </c>
      <c r="D9" s="249"/>
      <c r="E9" s="249"/>
      <c r="F9" s="249"/>
      <c r="G9" s="249"/>
      <c r="H9" s="249"/>
      <c r="I9" s="250"/>
      <c r="J9" s="86" t="s">
        <v>214</v>
      </c>
      <c r="K9" s="4"/>
      <c r="L9" s="4"/>
      <c r="M9" s="4"/>
    </row>
    <row r="10" spans="2:13" ht="24.75" customHeight="1">
      <c r="B10" s="32" t="s">
        <v>180</v>
      </c>
      <c r="C10" s="249" t="s">
        <v>44</v>
      </c>
      <c r="D10" s="249"/>
      <c r="E10" s="249"/>
      <c r="F10" s="249"/>
      <c r="G10" s="249"/>
      <c r="H10" s="249"/>
      <c r="I10" s="250"/>
      <c r="J10" s="83" t="s">
        <v>215</v>
      </c>
      <c r="K10" s="4"/>
      <c r="L10" s="4"/>
      <c r="M10" s="4"/>
    </row>
    <row r="11" spans="2:13" ht="24.75" customHeight="1">
      <c r="B11" s="32" t="s">
        <v>181</v>
      </c>
      <c r="C11" s="251" t="s">
        <v>142</v>
      </c>
      <c r="D11" s="249"/>
      <c r="E11" s="249"/>
      <c r="F11" s="249"/>
      <c r="G11" s="249"/>
      <c r="H11" s="249"/>
      <c r="I11" s="250"/>
      <c r="J11" s="83" t="s">
        <v>214</v>
      </c>
      <c r="K11" s="4"/>
      <c r="L11" s="4"/>
      <c r="M11" s="4"/>
    </row>
    <row r="12" spans="2:13" ht="37.5" customHeight="1">
      <c r="B12" s="32" t="s">
        <v>182</v>
      </c>
      <c r="C12" s="251" t="s">
        <v>143</v>
      </c>
      <c r="D12" s="249"/>
      <c r="E12" s="249"/>
      <c r="F12" s="249"/>
      <c r="G12" s="249"/>
      <c r="H12" s="249"/>
      <c r="I12" s="250"/>
      <c r="J12" s="83" t="s">
        <v>216</v>
      </c>
      <c r="K12" s="4"/>
      <c r="L12" s="4"/>
      <c r="M12" s="4"/>
    </row>
    <row r="13" spans="2:13" ht="25.5" customHeight="1">
      <c r="B13" s="62" t="s">
        <v>183</v>
      </c>
      <c r="C13" s="252" t="s">
        <v>93</v>
      </c>
      <c r="D13" s="253"/>
      <c r="E13" s="253"/>
      <c r="F13" s="253"/>
      <c r="G13" s="253"/>
      <c r="H13" s="253"/>
      <c r="I13" s="254"/>
      <c r="J13" s="83" t="s">
        <v>91</v>
      </c>
      <c r="K13" s="4"/>
      <c r="L13" s="4"/>
      <c r="M13" s="4"/>
    </row>
    <row r="14" spans="2:13" ht="12.75">
      <c r="B14" s="63"/>
      <c r="C14" s="64" t="s">
        <v>94</v>
      </c>
      <c r="D14" s="239" t="s">
        <v>95</v>
      </c>
      <c r="E14" s="240"/>
      <c r="F14" s="240"/>
      <c r="G14" s="240"/>
      <c r="H14" s="240"/>
      <c r="I14" s="65"/>
      <c r="J14" s="83"/>
      <c r="K14" s="4"/>
      <c r="L14" s="4"/>
      <c r="M14" s="4"/>
    </row>
    <row r="15" spans="2:13" ht="12.75">
      <c r="B15" s="63"/>
      <c r="C15" s="64" t="s">
        <v>96</v>
      </c>
      <c r="D15" s="239" t="s">
        <v>97</v>
      </c>
      <c r="E15" s="240"/>
      <c r="F15" s="240"/>
      <c r="G15" s="240"/>
      <c r="H15" s="240"/>
      <c r="I15" s="65"/>
      <c r="J15" s="83"/>
      <c r="K15" s="4"/>
      <c r="L15" s="4"/>
      <c r="M15" s="4"/>
    </row>
    <row r="16" spans="2:13" ht="12.75">
      <c r="B16" s="63"/>
      <c r="C16" s="64" t="s">
        <v>98</v>
      </c>
      <c r="D16" s="212" t="s">
        <v>99</v>
      </c>
      <c r="E16" s="244"/>
      <c r="F16" s="244"/>
      <c r="G16" s="244"/>
      <c r="H16" s="245"/>
      <c r="I16" s="65"/>
      <c r="J16" s="83"/>
      <c r="K16" s="4"/>
      <c r="L16" s="4"/>
      <c r="M16" s="4"/>
    </row>
    <row r="17" spans="2:13" ht="12.75">
      <c r="B17" s="63"/>
      <c r="C17" s="64" t="s">
        <v>100</v>
      </c>
      <c r="D17" s="212" t="s">
        <v>101</v>
      </c>
      <c r="E17" s="244"/>
      <c r="F17" s="244"/>
      <c r="G17" s="244"/>
      <c r="H17" s="245"/>
      <c r="I17" s="65"/>
      <c r="J17" s="83"/>
      <c r="K17" s="4"/>
      <c r="L17" s="4"/>
      <c r="M17" s="4"/>
    </row>
    <row r="18" spans="2:13" ht="12.75">
      <c r="B18" s="63"/>
      <c r="C18" s="64" t="s">
        <v>102</v>
      </c>
      <c r="D18" s="239" t="s">
        <v>103</v>
      </c>
      <c r="E18" s="240"/>
      <c r="F18" s="240"/>
      <c r="G18" s="240"/>
      <c r="H18" s="240"/>
      <c r="I18" s="65"/>
      <c r="J18" s="83"/>
      <c r="K18" s="4"/>
      <c r="L18" s="4"/>
      <c r="M18" s="4"/>
    </row>
    <row r="19" spans="2:13" ht="12.75">
      <c r="B19" s="63"/>
      <c r="C19" s="64" t="s">
        <v>104</v>
      </c>
      <c r="D19" s="239" t="s">
        <v>105</v>
      </c>
      <c r="E19" s="240"/>
      <c r="F19" s="240"/>
      <c r="G19" s="240"/>
      <c r="H19" s="240"/>
      <c r="I19" s="65"/>
      <c r="J19" s="83"/>
      <c r="K19" s="4"/>
      <c r="L19" s="4"/>
      <c r="M19" s="4"/>
    </row>
    <row r="20" spans="2:13" ht="12.75">
      <c r="B20" s="63"/>
      <c r="C20" s="66" t="s">
        <v>106</v>
      </c>
      <c r="D20" s="240" t="s">
        <v>107</v>
      </c>
      <c r="E20" s="240"/>
      <c r="F20" s="240"/>
      <c r="G20" s="240"/>
      <c r="H20" s="240"/>
      <c r="I20" s="65"/>
      <c r="J20" s="83"/>
      <c r="K20" s="4"/>
      <c r="L20" s="4"/>
      <c r="M20" s="4"/>
    </row>
    <row r="21" spans="2:13" ht="12.75">
      <c r="B21" s="63"/>
      <c r="C21" s="66" t="s">
        <v>108</v>
      </c>
      <c r="D21" s="246" t="s">
        <v>109</v>
      </c>
      <c r="E21" s="247"/>
      <c r="F21" s="247"/>
      <c r="G21" s="247"/>
      <c r="H21" s="248"/>
      <c r="I21" s="65"/>
      <c r="J21" s="83"/>
      <c r="K21" s="4"/>
      <c r="L21" s="4"/>
      <c r="M21" s="4"/>
    </row>
    <row r="22" spans="2:13" ht="12.75">
      <c r="B22" s="63"/>
      <c r="C22" s="64" t="s">
        <v>110</v>
      </c>
      <c r="D22" s="212" t="s">
        <v>111</v>
      </c>
      <c r="E22" s="244"/>
      <c r="F22" s="244"/>
      <c r="G22" s="244"/>
      <c r="H22" s="245"/>
      <c r="I22" s="65"/>
      <c r="J22" s="83"/>
      <c r="K22" s="4"/>
      <c r="L22" s="4"/>
      <c r="M22" s="4"/>
    </row>
    <row r="23" spans="2:13" ht="12.75">
      <c r="B23" s="63"/>
      <c r="C23" s="64" t="s">
        <v>112</v>
      </c>
      <c r="D23" s="212" t="s">
        <v>113</v>
      </c>
      <c r="E23" s="247"/>
      <c r="F23" s="247"/>
      <c r="G23" s="247"/>
      <c r="H23" s="248"/>
      <c r="I23" s="65"/>
      <c r="J23" s="83"/>
      <c r="K23" s="4"/>
      <c r="L23" s="4"/>
      <c r="M23" s="4"/>
    </row>
    <row r="24" spans="2:13" ht="12.75">
      <c r="B24" s="63"/>
      <c r="C24" s="64" t="s">
        <v>114</v>
      </c>
      <c r="D24" s="212" t="s">
        <v>115</v>
      </c>
      <c r="E24" s="244"/>
      <c r="F24" s="244"/>
      <c r="G24" s="244"/>
      <c r="H24" s="245"/>
      <c r="I24" s="65"/>
      <c r="J24" s="83"/>
      <c r="K24" s="4"/>
      <c r="L24" s="4"/>
      <c r="M24" s="4"/>
    </row>
    <row r="25" spans="2:13" ht="12.75">
      <c r="B25" s="63"/>
      <c r="C25" s="64" t="s">
        <v>116</v>
      </c>
      <c r="D25" s="212" t="s">
        <v>117</v>
      </c>
      <c r="E25" s="244"/>
      <c r="F25" s="244"/>
      <c r="G25" s="244"/>
      <c r="H25" s="245"/>
      <c r="I25" s="65"/>
      <c r="J25" s="83"/>
      <c r="K25" s="4"/>
      <c r="L25" s="4"/>
      <c r="M25" s="4"/>
    </row>
    <row r="26" spans="2:13" ht="12.75">
      <c r="B26" s="63"/>
      <c r="C26" s="64" t="s">
        <v>118</v>
      </c>
      <c r="D26" s="212" t="s">
        <v>119</v>
      </c>
      <c r="E26" s="244"/>
      <c r="F26" s="244"/>
      <c r="G26" s="244"/>
      <c r="H26" s="245"/>
      <c r="I26" s="65"/>
      <c r="J26" s="83"/>
      <c r="K26" s="4"/>
      <c r="L26" s="4"/>
      <c r="M26" s="4"/>
    </row>
    <row r="27" spans="2:13" ht="12.75">
      <c r="B27" s="63"/>
      <c r="C27" s="64" t="s">
        <v>120</v>
      </c>
      <c r="D27" s="212" t="s">
        <v>121</v>
      </c>
      <c r="E27" s="244"/>
      <c r="F27" s="244"/>
      <c r="G27" s="244"/>
      <c r="H27" s="245"/>
      <c r="I27" s="65"/>
      <c r="J27" s="83"/>
      <c r="K27" s="4"/>
      <c r="L27" s="4"/>
      <c r="M27" s="4"/>
    </row>
    <row r="28" spans="2:13" ht="12.75">
      <c r="B28" s="63"/>
      <c r="C28" s="64" t="s">
        <v>122</v>
      </c>
      <c r="D28" s="212" t="s">
        <v>123</v>
      </c>
      <c r="E28" s="244"/>
      <c r="F28" s="244"/>
      <c r="G28" s="244"/>
      <c r="H28" s="245"/>
      <c r="I28" s="65"/>
      <c r="J28" s="83"/>
      <c r="K28" s="4"/>
      <c r="L28" s="4"/>
      <c r="M28" s="4"/>
    </row>
    <row r="29" spans="2:13" ht="12.75">
      <c r="B29" s="63"/>
      <c r="C29" s="66" t="s">
        <v>124</v>
      </c>
      <c r="D29" s="246" t="s">
        <v>125</v>
      </c>
      <c r="E29" s="247"/>
      <c r="F29" s="247"/>
      <c r="G29" s="247"/>
      <c r="H29" s="248"/>
      <c r="I29" s="65"/>
      <c r="J29" s="83"/>
      <c r="K29" s="4"/>
      <c r="L29" s="4"/>
      <c r="M29" s="4"/>
    </row>
    <row r="30" spans="2:13" ht="12.75">
      <c r="B30" s="63"/>
      <c r="C30" s="64" t="s">
        <v>126</v>
      </c>
      <c r="D30" s="212" t="s">
        <v>127</v>
      </c>
      <c r="E30" s="244"/>
      <c r="F30" s="244"/>
      <c r="G30" s="244"/>
      <c r="H30" s="245"/>
      <c r="I30" s="65"/>
      <c r="J30" s="83"/>
      <c r="K30" s="4"/>
      <c r="L30" s="4"/>
      <c r="M30" s="4"/>
    </row>
    <row r="31" spans="2:13" ht="12.75">
      <c r="B31" s="63"/>
      <c r="C31" s="64" t="s">
        <v>128</v>
      </c>
      <c r="D31" s="212" t="s">
        <v>129</v>
      </c>
      <c r="E31" s="244"/>
      <c r="F31" s="244"/>
      <c r="G31" s="244"/>
      <c r="H31" s="245"/>
      <c r="I31" s="65"/>
      <c r="J31" s="83"/>
      <c r="K31" s="4"/>
      <c r="L31" s="4"/>
      <c r="M31" s="4"/>
    </row>
    <row r="32" spans="2:13" ht="12.75">
      <c r="B32" s="63"/>
      <c r="C32" s="64" t="s">
        <v>130</v>
      </c>
      <c r="D32" s="212" t="s">
        <v>131</v>
      </c>
      <c r="E32" s="244"/>
      <c r="F32" s="244"/>
      <c r="G32" s="244"/>
      <c r="H32" s="245"/>
      <c r="I32" s="65"/>
      <c r="J32" s="83"/>
      <c r="K32" s="4"/>
      <c r="L32" s="4"/>
      <c r="M32" s="4"/>
    </row>
    <row r="33" spans="2:13" ht="12.75">
      <c r="B33" s="63"/>
      <c r="C33" s="64" t="s">
        <v>132</v>
      </c>
      <c r="D33" s="212" t="s">
        <v>133</v>
      </c>
      <c r="E33" s="244"/>
      <c r="F33" s="244"/>
      <c r="G33" s="244"/>
      <c r="H33" s="245"/>
      <c r="I33" s="65"/>
      <c r="J33" s="83"/>
      <c r="K33" s="4"/>
      <c r="L33" s="4"/>
      <c r="M33" s="4"/>
    </row>
    <row r="34" spans="2:13" ht="12.75">
      <c r="B34" s="63"/>
      <c r="C34" s="64" t="s">
        <v>134</v>
      </c>
      <c r="D34" s="212" t="s">
        <v>135</v>
      </c>
      <c r="E34" s="244"/>
      <c r="F34" s="244"/>
      <c r="G34" s="244"/>
      <c r="H34" s="245"/>
      <c r="I34" s="65"/>
      <c r="J34" s="83"/>
      <c r="K34" s="4"/>
      <c r="L34" s="4"/>
      <c r="M34" s="4"/>
    </row>
    <row r="35" spans="2:13" ht="12.75">
      <c r="B35" s="63"/>
      <c r="C35" s="64" t="s">
        <v>136</v>
      </c>
      <c r="D35" s="212" t="s">
        <v>137</v>
      </c>
      <c r="E35" s="244"/>
      <c r="F35" s="244"/>
      <c r="G35" s="244"/>
      <c r="H35" s="245"/>
      <c r="I35" s="65"/>
      <c r="J35" s="83"/>
      <c r="K35" s="4"/>
      <c r="L35" s="4"/>
      <c r="M35" s="4"/>
    </row>
    <row r="36" spans="2:13" ht="12.75">
      <c r="B36" s="63"/>
      <c r="C36" s="64" t="s">
        <v>138</v>
      </c>
      <c r="D36" s="239" t="s">
        <v>139</v>
      </c>
      <c r="E36" s="240"/>
      <c r="F36" s="240"/>
      <c r="G36" s="240"/>
      <c r="H36" s="240"/>
      <c r="I36" s="65"/>
      <c r="J36" s="83"/>
      <c r="K36" s="4"/>
      <c r="L36" s="4"/>
      <c r="M36" s="4"/>
    </row>
    <row r="37" spans="2:13" ht="12.75">
      <c r="B37" s="67"/>
      <c r="C37" s="68"/>
      <c r="D37" s="68"/>
      <c r="E37" s="68"/>
      <c r="F37" s="68"/>
      <c r="G37" s="68"/>
      <c r="H37" s="68"/>
      <c r="I37" s="65"/>
      <c r="J37" s="83"/>
      <c r="K37" s="4"/>
      <c r="L37" s="4"/>
      <c r="M37" s="4"/>
    </row>
    <row r="38" spans="2:13" ht="45" customHeight="1">
      <c r="B38" s="32" t="s">
        <v>184</v>
      </c>
      <c r="C38" s="212" t="s">
        <v>140</v>
      </c>
      <c r="D38" s="213"/>
      <c r="E38" s="213"/>
      <c r="F38" s="213"/>
      <c r="G38" s="213"/>
      <c r="H38" s="213"/>
      <c r="I38" s="214"/>
      <c r="J38" s="83" t="s">
        <v>144</v>
      </c>
      <c r="K38" s="4"/>
      <c r="L38" s="4"/>
      <c r="M38" s="4"/>
    </row>
    <row r="39" spans="2:13" ht="42.75" customHeight="1">
      <c r="B39" s="32" t="s">
        <v>185</v>
      </c>
      <c r="C39" s="212" t="s">
        <v>141</v>
      </c>
      <c r="D39" s="213"/>
      <c r="E39" s="213"/>
      <c r="F39" s="213"/>
      <c r="G39" s="213"/>
      <c r="H39" s="213"/>
      <c r="I39" s="214"/>
      <c r="J39" s="83" t="s">
        <v>144</v>
      </c>
      <c r="K39" s="4"/>
      <c r="L39" s="4"/>
      <c r="M39" s="4"/>
    </row>
    <row r="40" spans="2:13" ht="24.75" customHeight="1">
      <c r="B40" s="32" t="s">
        <v>186</v>
      </c>
      <c r="C40" s="212" t="s">
        <v>64</v>
      </c>
      <c r="D40" s="213"/>
      <c r="E40" s="213"/>
      <c r="F40" s="213"/>
      <c r="G40" s="213"/>
      <c r="H40" s="213"/>
      <c r="I40" s="214"/>
      <c r="J40" s="83" t="s">
        <v>144</v>
      </c>
      <c r="K40" s="4"/>
      <c r="L40" s="4"/>
      <c r="M40" s="4"/>
    </row>
    <row r="41" spans="2:13" ht="330" customHeight="1">
      <c r="B41" s="31" t="s">
        <v>187</v>
      </c>
      <c r="C41" s="262" t="s">
        <v>60</v>
      </c>
      <c r="D41" s="263"/>
      <c r="E41" s="263"/>
      <c r="F41" s="263"/>
      <c r="G41" s="263"/>
      <c r="H41" s="263"/>
      <c r="I41" s="264"/>
      <c r="J41" s="84" t="s">
        <v>89</v>
      </c>
      <c r="M41" s="4"/>
    </row>
    <row r="42" spans="2:13" ht="130.5" customHeight="1">
      <c r="B42" s="31" t="s">
        <v>188</v>
      </c>
      <c r="C42" s="212" t="s">
        <v>172</v>
      </c>
      <c r="D42" s="213"/>
      <c r="E42" s="213"/>
      <c r="F42" s="213"/>
      <c r="G42" s="213"/>
      <c r="H42" s="213"/>
      <c r="I42" s="214"/>
      <c r="J42" s="84" t="s">
        <v>89</v>
      </c>
      <c r="M42" s="4"/>
    </row>
    <row r="43" spans="2:13" ht="178.5" customHeight="1">
      <c r="B43" s="31" t="s">
        <v>189</v>
      </c>
      <c r="C43" s="212" t="s">
        <v>174</v>
      </c>
      <c r="D43" s="213"/>
      <c r="E43" s="213"/>
      <c r="F43" s="213"/>
      <c r="G43" s="213"/>
      <c r="H43" s="213"/>
      <c r="I43" s="214"/>
      <c r="J43" s="84" t="s">
        <v>144</v>
      </c>
      <c r="M43" s="4"/>
    </row>
    <row r="44" spans="2:13" ht="18" customHeight="1">
      <c r="B44" s="32" t="s">
        <v>219</v>
      </c>
      <c r="C44" s="258" t="s">
        <v>69</v>
      </c>
      <c r="D44" s="251"/>
      <c r="E44" s="251"/>
      <c r="F44" s="251"/>
      <c r="G44" s="251"/>
      <c r="H44" s="251"/>
      <c r="I44" s="259"/>
      <c r="J44" s="84" t="s">
        <v>89</v>
      </c>
      <c r="M44" s="4"/>
    </row>
    <row r="45" spans="2:13" ht="15.75" customHeight="1">
      <c r="B45" s="32" t="s">
        <v>220</v>
      </c>
      <c r="C45" s="258" t="s">
        <v>59</v>
      </c>
      <c r="D45" s="251"/>
      <c r="E45" s="251"/>
      <c r="F45" s="251"/>
      <c r="G45" s="251"/>
      <c r="H45" s="251"/>
      <c r="I45" s="259"/>
      <c r="J45" s="83" t="s">
        <v>89</v>
      </c>
      <c r="M45" s="4"/>
    </row>
    <row r="46" spans="2:13" ht="70.5" customHeight="1">
      <c r="B46" s="31" t="s">
        <v>221</v>
      </c>
      <c r="C46" s="212" t="s">
        <v>173</v>
      </c>
      <c r="D46" s="213"/>
      <c r="E46" s="213"/>
      <c r="F46" s="213"/>
      <c r="G46" s="213"/>
      <c r="H46" s="213"/>
      <c r="I46" s="214"/>
      <c r="J46" s="83" t="s">
        <v>89</v>
      </c>
      <c r="K46" s="4"/>
      <c r="L46" s="4"/>
      <c r="M46" s="4"/>
    </row>
    <row r="47" spans="2:13" ht="52.5" customHeight="1">
      <c r="B47" s="31" t="s">
        <v>222</v>
      </c>
      <c r="C47" s="212" t="s">
        <v>175</v>
      </c>
      <c r="D47" s="213"/>
      <c r="E47" s="213"/>
      <c r="F47" s="213"/>
      <c r="G47" s="213"/>
      <c r="H47" s="213"/>
      <c r="I47" s="214"/>
      <c r="J47" s="83" t="s">
        <v>144</v>
      </c>
      <c r="K47" s="4"/>
      <c r="L47" s="4"/>
      <c r="M47" s="4"/>
    </row>
    <row r="48" spans="2:10" ht="59.25" customHeight="1">
      <c r="B48" s="59" t="s">
        <v>223</v>
      </c>
      <c r="C48" s="260" t="s">
        <v>151</v>
      </c>
      <c r="D48" s="247"/>
      <c r="E48" s="247"/>
      <c r="F48" s="247"/>
      <c r="G48" s="247"/>
      <c r="H48" s="247"/>
      <c r="I48" s="261"/>
      <c r="J48" s="83" t="s">
        <v>89</v>
      </c>
    </row>
    <row r="49" spans="2:13" ht="18" customHeight="1">
      <c r="B49" s="227" t="s">
        <v>70</v>
      </c>
      <c r="C49" s="228"/>
      <c r="D49" s="228"/>
      <c r="E49" s="228"/>
      <c r="F49" s="228"/>
      <c r="G49" s="228"/>
      <c r="H49" s="228"/>
      <c r="I49" s="229"/>
      <c r="J49" s="82"/>
      <c r="K49" s="4"/>
      <c r="L49" s="4"/>
      <c r="M49" s="3"/>
    </row>
    <row r="50" spans="2:13" ht="67.5" customHeight="1">
      <c r="B50" s="73" t="s">
        <v>224</v>
      </c>
      <c r="C50" s="215" t="s">
        <v>158</v>
      </c>
      <c r="D50" s="216"/>
      <c r="E50" s="216"/>
      <c r="F50" s="216"/>
      <c r="G50" s="216"/>
      <c r="H50" s="216"/>
      <c r="I50" s="217"/>
      <c r="J50" s="83" t="s">
        <v>89</v>
      </c>
      <c r="K50" s="4"/>
      <c r="L50" s="4"/>
      <c r="M50" s="3"/>
    </row>
    <row r="51" spans="2:13" ht="12.75">
      <c r="B51" s="73" t="s">
        <v>225</v>
      </c>
      <c r="C51" s="215" t="s">
        <v>170</v>
      </c>
      <c r="D51" s="216"/>
      <c r="E51" s="216"/>
      <c r="F51" s="216"/>
      <c r="G51" s="216"/>
      <c r="H51" s="216"/>
      <c r="I51" s="217"/>
      <c r="J51" s="83" t="s">
        <v>89</v>
      </c>
      <c r="K51" s="4"/>
      <c r="L51" s="4"/>
      <c r="M51" s="3"/>
    </row>
    <row r="52" spans="2:13" ht="28.5" customHeight="1">
      <c r="B52" s="29" t="s">
        <v>226</v>
      </c>
      <c r="C52" s="230" t="s">
        <v>73</v>
      </c>
      <c r="D52" s="231"/>
      <c r="E52" s="231"/>
      <c r="F52" s="231"/>
      <c r="G52" s="231"/>
      <c r="H52" s="231"/>
      <c r="I52" s="232"/>
      <c r="J52" s="83" t="s">
        <v>89</v>
      </c>
      <c r="K52" s="4"/>
      <c r="L52" s="4"/>
      <c r="M52" s="4"/>
    </row>
    <row r="53" spans="2:13" ht="39.75" customHeight="1">
      <c r="B53" s="88" t="s">
        <v>227</v>
      </c>
      <c r="C53" s="241" t="s">
        <v>150</v>
      </c>
      <c r="D53" s="242"/>
      <c r="E53" s="242"/>
      <c r="F53" s="242"/>
      <c r="G53" s="242"/>
      <c r="H53" s="242"/>
      <c r="I53" s="243"/>
      <c r="J53" s="84" t="s">
        <v>89</v>
      </c>
      <c r="M53" s="4"/>
    </row>
    <row r="54" spans="2:13" ht="65.25" customHeight="1">
      <c r="B54" s="29" t="s">
        <v>190</v>
      </c>
      <c r="C54" s="230" t="s">
        <v>153</v>
      </c>
      <c r="D54" s="231"/>
      <c r="E54" s="231"/>
      <c r="F54" s="231"/>
      <c r="G54" s="231"/>
      <c r="H54" s="231"/>
      <c r="I54" s="232"/>
      <c r="J54" s="83" t="s">
        <v>89</v>
      </c>
      <c r="K54" s="4"/>
      <c r="L54" s="4"/>
      <c r="M54" s="4"/>
    </row>
    <row r="55" spans="2:13" ht="33.75" customHeight="1">
      <c r="B55" s="29" t="s">
        <v>191</v>
      </c>
      <c r="C55" s="233" t="s">
        <v>22</v>
      </c>
      <c r="D55" s="234"/>
      <c r="E55" s="234"/>
      <c r="F55" s="234"/>
      <c r="G55" s="234"/>
      <c r="H55" s="234"/>
      <c r="I55" s="235"/>
      <c r="J55" s="83" t="s">
        <v>89</v>
      </c>
      <c r="K55" s="4"/>
      <c r="L55" s="4"/>
      <c r="M55" s="4"/>
    </row>
    <row r="56" spans="2:13" ht="180" customHeight="1">
      <c r="B56" s="30" t="s">
        <v>192</v>
      </c>
      <c r="C56" s="265" t="s">
        <v>228</v>
      </c>
      <c r="D56" s="266"/>
      <c r="E56" s="266"/>
      <c r="F56" s="266"/>
      <c r="G56" s="266"/>
      <c r="H56" s="266"/>
      <c r="I56" s="267"/>
      <c r="J56" s="83" t="s">
        <v>89</v>
      </c>
      <c r="K56" s="4"/>
      <c r="L56" s="4"/>
      <c r="M56" s="4"/>
    </row>
    <row r="57" spans="2:13" ht="28.5" customHeight="1">
      <c r="B57" s="30" t="s">
        <v>193</v>
      </c>
      <c r="C57" s="218" t="s">
        <v>152</v>
      </c>
      <c r="D57" s="219"/>
      <c r="E57" s="219"/>
      <c r="F57" s="219"/>
      <c r="G57" s="219"/>
      <c r="H57" s="219"/>
      <c r="I57" s="220"/>
      <c r="J57" s="83" t="s">
        <v>89</v>
      </c>
      <c r="K57" s="4"/>
      <c r="L57" s="4"/>
      <c r="M57" s="4"/>
    </row>
    <row r="58" spans="2:13" ht="28.5" customHeight="1">
      <c r="B58" s="56" t="s">
        <v>197</v>
      </c>
      <c r="C58" s="218" t="s">
        <v>199</v>
      </c>
      <c r="D58" s="219"/>
      <c r="E58" s="219"/>
      <c r="F58" s="219"/>
      <c r="G58" s="219"/>
      <c r="H58" s="219"/>
      <c r="I58" s="220"/>
      <c r="J58" s="83" t="s">
        <v>89</v>
      </c>
      <c r="K58" s="4"/>
      <c r="L58" s="4"/>
      <c r="M58" s="4"/>
    </row>
    <row r="59" spans="2:13" ht="28.5" customHeight="1">
      <c r="B59" s="56" t="s">
        <v>194</v>
      </c>
      <c r="C59" s="218" t="s">
        <v>200</v>
      </c>
      <c r="D59" s="265"/>
      <c r="E59" s="265"/>
      <c r="F59" s="265"/>
      <c r="G59" s="265"/>
      <c r="H59" s="265"/>
      <c r="I59" s="271"/>
      <c r="J59" s="83" t="s">
        <v>89</v>
      </c>
      <c r="K59" s="4"/>
      <c r="L59" s="4"/>
      <c r="M59" s="4"/>
    </row>
    <row r="60" spans="2:13" ht="28.5" customHeight="1">
      <c r="B60" s="56" t="s">
        <v>195</v>
      </c>
      <c r="C60" s="272"/>
      <c r="D60" s="268"/>
      <c r="E60" s="268"/>
      <c r="F60" s="268"/>
      <c r="G60" s="268"/>
      <c r="H60" s="268"/>
      <c r="I60" s="273"/>
      <c r="J60" s="83" t="s">
        <v>89</v>
      </c>
      <c r="K60" s="4"/>
      <c r="L60" s="4"/>
      <c r="M60" s="4"/>
    </row>
    <row r="61" spans="2:13" ht="75" customHeight="1">
      <c r="B61" s="56" t="s">
        <v>196</v>
      </c>
      <c r="C61" s="274"/>
      <c r="D61" s="275"/>
      <c r="E61" s="275"/>
      <c r="F61" s="275"/>
      <c r="G61" s="275"/>
      <c r="H61" s="275"/>
      <c r="I61" s="276"/>
      <c r="J61" s="83" t="s">
        <v>89</v>
      </c>
      <c r="K61" s="12"/>
      <c r="L61" s="12"/>
      <c r="M61" s="12"/>
    </row>
    <row r="62" spans="2:13" ht="390.75" customHeight="1">
      <c r="B62" s="71" t="s">
        <v>198</v>
      </c>
      <c r="C62" s="255" t="s">
        <v>154</v>
      </c>
      <c r="D62" s="256"/>
      <c r="E62" s="256"/>
      <c r="F62" s="256"/>
      <c r="G62" s="256"/>
      <c r="H62" s="256"/>
      <c r="I62" s="257"/>
      <c r="J62" s="83" t="s">
        <v>89</v>
      </c>
      <c r="K62" s="4"/>
      <c r="L62" s="4"/>
      <c r="M62" s="4"/>
    </row>
    <row r="63" spans="2:13" ht="246.75" customHeight="1">
      <c r="B63" s="56"/>
      <c r="C63" s="268" t="s">
        <v>155</v>
      </c>
      <c r="D63" s="269"/>
      <c r="E63" s="269"/>
      <c r="F63" s="269"/>
      <c r="G63" s="269"/>
      <c r="H63" s="269"/>
      <c r="I63" s="270"/>
      <c r="J63" s="83"/>
      <c r="K63" s="4"/>
      <c r="L63" s="4"/>
      <c r="M63" s="4"/>
    </row>
    <row r="64" spans="2:13" ht="33" customHeight="1">
      <c r="B64" s="30" t="s">
        <v>201</v>
      </c>
      <c r="C64" s="218" t="s">
        <v>157</v>
      </c>
      <c r="D64" s="219"/>
      <c r="E64" s="219"/>
      <c r="F64" s="219"/>
      <c r="G64" s="219"/>
      <c r="H64" s="219"/>
      <c r="I64" s="220"/>
      <c r="J64" s="83" t="s">
        <v>89</v>
      </c>
      <c r="K64" s="12"/>
      <c r="L64" s="12"/>
      <c r="M64" s="12"/>
    </row>
    <row r="65" spans="2:13" ht="33" customHeight="1">
      <c r="B65" s="74" t="s">
        <v>202</v>
      </c>
      <c r="C65" s="218" t="s">
        <v>156</v>
      </c>
      <c r="D65" s="266"/>
      <c r="E65" s="266"/>
      <c r="F65" s="266"/>
      <c r="G65" s="266"/>
      <c r="H65" s="266"/>
      <c r="I65" s="267"/>
      <c r="J65" s="83" t="s">
        <v>89</v>
      </c>
      <c r="K65" s="12"/>
      <c r="L65" s="12"/>
      <c r="M65" s="12"/>
    </row>
    <row r="66" spans="2:13" ht="120.75" customHeight="1">
      <c r="B66" s="75" t="s">
        <v>203</v>
      </c>
      <c r="C66" s="265" t="s">
        <v>159</v>
      </c>
      <c r="D66" s="266"/>
      <c r="E66" s="266"/>
      <c r="F66" s="266"/>
      <c r="G66" s="266"/>
      <c r="H66" s="266"/>
      <c r="I66" s="267"/>
      <c r="J66" s="83" t="s">
        <v>89</v>
      </c>
      <c r="K66" s="12"/>
      <c r="L66" s="12"/>
      <c r="M66" s="12"/>
    </row>
    <row r="67" spans="2:13" ht="321.75" customHeight="1">
      <c r="B67" s="76" t="s">
        <v>204</v>
      </c>
      <c r="C67" s="218" t="s">
        <v>160</v>
      </c>
      <c r="D67" s="266"/>
      <c r="E67" s="266"/>
      <c r="F67" s="266"/>
      <c r="G67" s="266"/>
      <c r="H67" s="266"/>
      <c r="I67" s="267"/>
      <c r="J67" s="83" t="s">
        <v>89</v>
      </c>
      <c r="K67" s="12"/>
      <c r="L67" s="12"/>
      <c r="M67" s="12"/>
    </row>
    <row r="68" spans="2:10" ht="54.75" customHeight="1">
      <c r="B68" s="77" t="s">
        <v>205</v>
      </c>
      <c r="C68" s="289" t="s">
        <v>47</v>
      </c>
      <c r="D68" s="284"/>
      <c r="E68" s="284"/>
      <c r="F68" s="284"/>
      <c r="G68" s="284"/>
      <c r="H68" s="284"/>
      <c r="I68" s="285"/>
      <c r="J68" s="83" t="s">
        <v>89</v>
      </c>
    </row>
    <row r="69" spans="2:10" ht="54.75" customHeight="1">
      <c r="B69" s="77" t="s">
        <v>206</v>
      </c>
      <c r="C69" s="283" t="s">
        <v>55</v>
      </c>
      <c r="D69" s="284"/>
      <c r="E69" s="284"/>
      <c r="F69" s="284"/>
      <c r="G69" s="284"/>
      <c r="H69" s="284"/>
      <c r="I69" s="285"/>
      <c r="J69" s="83" t="s">
        <v>89</v>
      </c>
    </row>
    <row r="70" spans="2:10" ht="40.5" customHeight="1">
      <c r="B70" s="78" t="s">
        <v>207</v>
      </c>
      <c r="C70" s="286" t="s">
        <v>213</v>
      </c>
      <c r="D70" s="287"/>
      <c r="E70" s="287"/>
      <c r="F70" s="287"/>
      <c r="G70" s="287"/>
      <c r="H70" s="287"/>
      <c r="I70" s="288"/>
      <c r="J70" s="83" t="s">
        <v>89</v>
      </c>
    </row>
    <row r="71" spans="2:10" ht="40.5" customHeight="1">
      <c r="B71" s="79" t="s">
        <v>208</v>
      </c>
      <c r="C71" s="277" t="s">
        <v>56</v>
      </c>
      <c r="D71" s="278"/>
      <c r="E71" s="278"/>
      <c r="F71" s="278"/>
      <c r="G71" s="278"/>
      <c r="H71" s="278"/>
      <c r="I71" s="279"/>
      <c r="J71" s="83" t="s">
        <v>89</v>
      </c>
    </row>
    <row r="72" spans="2:10" ht="90" customHeight="1">
      <c r="B72" s="52" t="s">
        <v>209</v>
      </c>
      <c r="C72" s="280" t="s">
        <v>58</v>
      </c>
      <c r="D72" s="281"/>
      <c r="E72" s="281"/>
      <c r="F72" s="281"/>
      <c r="G72" s="281"/>
      <c r="H72" s="281"/>
      <c r="I72" s="282"/>
      <c r="J72" s="83" t="s">
        <v>89</v>
      </c>
    </row>
    <row r="73" spans="2:10" ht="31.5" customHeight="1">
      <c r="B73" s="81" t="s">
        <v>210</v>
      </c>
      <c r="C73" s="221" t="s">
        <v>165</v>
      </c>
      <c r="D73" s="222"/>
      <c r="E73" s="222"/>
      <c r="F73" s="222"/>
      <c r="G73" s="222"/>
      <c r="H73" s="222"/>
      <c r="I73" s="223"/>
      <c r="J73" s="87" t="s">
        <v>217</v>
      </c>
    </row>
    <row r="74" spans="2:10" ht="42.75" customHeight="1">
      <c r="B74" s="81" t="s">
        <v>211</v>
      </c>
      <c r="C74" s="221" t="s">
        <v>166</v>
      </c>
      <c r="D74" s="222"/>
      <c r="E74" s="222"/>
      <c r="F74" s="222"/>
      <c r="G74" s="222"/>
      <c r="H74" s="222"/>
      <c r="I74" s="223"/>
      <c r="J74" s="87" t="s">
        <v>217</v>
      </c>
    </row>
    <row r="75" spans="2:10" ht="30.75" customHeight="1" thickBot="1">
      <c r="B75" s="80" t="s">
        <v>212</v>
      </c>
      <c r="C75" s="224" t="s">
        <v>167</v>
      </c>
      <c r="D75" s="225"/>
      <c r="E75" s="225"/>
      <c r="F75" s="225"/>
      <c r="G75" s="225"/>
      <c r="H75" s="225"/>
      <c r="I75" s="226"/>
      <c r="J75" s="87" t="s">
        <v>217</v>
      </c>
    </row>
  </sheetData>
  <sheetProtection/>
  <mergeCells count="70">
    <mergeCell ref="C8:I8"/>
    <mergeCell ref="H1:I1"/>
    <mergeCell ref="B4:I4"/>
    <mergeCell ref="C40:I40"/>
    <mergeCell ref="B6:I6"/>
    <mergeCell ref="C7:I7"/>
    <mergeCell ref="C9:I9"/>
    <mergeCell ref="D15:H15"/>
    <mergeCell ref="D16:H16"/>
    <mergeCell ref="D17:H17"/>
    <mergeCell ref="C67:I67"/>
    <mergeCell ref="C58:I58"/>
    <mergeCell ref="C56:I56"/>
    <mergeCell ref="C71:I71"/>
    <mergeCell ref="C72:I72"/>
    <mergeCell ref="C69:I69"/>
    <mergeCell ref="C65:I65"/>
    <mergeCell ref="C70:I70"/>
    <mergeCell ref="C68:I68"/>
    <mergeCell ref="C57:I57"/>
    <mergeCell ref="C43:I43"/>
    <mergeCell ref="C66:I66"/>
    <mergeCell ref="C51:I51"/>
    <mergeCell ref="C63:I63"/>
    <mergeCell ref="C47:I47"/>
    <mergeCell ref="C52:I52"/>
    <mergeCell ref="C59:I61"/>
    <mergeCell ref="C10:I10"/>
    <mergeCell ref="C11:I11"/>
    <mergeCell ref="C12:I12"/>
    <mergeCell ref="C13:I13"/>
    <mergeCell ref="D14:H14"/>
    <mergeCell ref="C62:I62"/>
    <mergeCell ref="C45:I45"/>
    <mergeCell ref="C48:I48"/>
    <mergeCell ref="C41:I41"/>
    <mergeCell ref="C44:I44"/>
    <mergeCell ref="D18:H18"/>
    <mergeCell ref="D19:H19"/>
    <mergeCell ref="D20:H20"/>
    <mergeCell ref="D21:H21"/>
    <mergeCell ref="D22:H22"/>
    <mergeCell ref="D23:H23"/>
    <mergeCell ref="D35:H35"/>
    <mergeCell ref="D24:H24"/>
    <mergeCell ref="D25:H25"/>
    <mergeCell ref="D26:H26"/>
    <mergeCell ref="D27:H27"/>
    <mergeCell ref="D28:H28"/>
    <mergeCell ref="D29:H29"/>
    <mergeCell ref="B3:I3"/>
    <mergeCell ref="D36:H36"/>
    <mergeCell ref="C38:I38"/>
    <mergeCell ref="C39:I39"/>
    <mergeCell ref="C53:I53"/>
    <mergeCell ref="D30:H30"/>
    <mergeCell ref="D31:H31"/>
    <mergeCell ref="D32:H32"/>
    <mergeCell ref="D33:H33"/>
    <mergeCell ref="D34:H34"/>
    <mergeCell ref="C42:I42"/>
    <mergeCell ref="C50:I50"/>
    <mergeCell ref="C64:I64"/>
    <mergeCell ref="C73:I73"/>
    <mergeCell ref="C74:I74"/>
    <mergeCell ref="C75:I75"/>
    <mergeCell ref="C46:I46"/>
    <mergeCell ref="B49:I49"/>
    <mergeCell ref="C54:I54"/>
    <mergeCell ref="C55:I55"/>
  </mergeCells>
  <hyperlinks>
    <hyperlink ref="H1:I1" location="Ballot!A1" display="Return to Ballot"/>
    <hyperlink ref="C55:I55" location="Disposition2" display="Due to the size of the explanatory text, the instructions for how to select a disposition has been moved to another worksheet titled 'Instructions Cont..&quot;  "/>
  </hyperlinks>
  <printOptions/>
  <pageMargins left="0.75" right="0.75" top="1" bottom="1" header="0.5" footer="0.5"/>
  <pageSetup fitToHeight="4" horizontalDpi="600" verticalDpi="600" orientation="landscape" r:id="rId1"/>
  <headerFooter alignWithMargins="0">
    <oddHeader>&amp;C&amp;"Arial,Bold"&amp;14Ballot Submission/Resolution Instructions</oddHeader>
    <oddFooter>&amp;L&amp;F [&amp;A]&amp;RAugust, 2002</oddFooter>
  </headerFooter>
  <rowBreaks count="2" manualBreakCount="2">
    <brk id="4" max="255" man="1"/>
    <brk id="48" max="255" man="1"/>
  </rowBreaks>
</worksheet>
</file>

<file path=xl/worksheets/sheet4.xml><?xml version="1.0" encoding="utf-8"?>
<worksheet xmlns="http://schemas.openxmlformats.org/spreadsheetml/2006/main" xmlns:r="http://schemas.openxmlformats.org/officeDocument/2006/relationships">
  <sheetPr codeName="Sheet7"/>
  <dimension ref="A1:M2"/>
  <sheetViews>
    <sheetView zoomScalePageLayoutView="0" workbookViewId="0" topLeftCell="A49">
      <selection activeCell="F14" sqref="F14"/>
    </sheetView>
  </sheetViews>
  <sheetFormatPr defaultColWidth="9.140625" defaultRowHeight="12.75"/>
  <cols>
    <col min="3" max="4" width="9.140625" style="33" customWidth="1"/>
    <col min="5" max="5" width="9.421875" style="33" customWidth="1"/>
    <col min="6" max="9" width="9.140625" style="33" customWidth="1"/>
    <col min="11" max="11" width="10.57421875" style="0" customWidth="1"/>
    <col min="13" max="13" width="10.8515625" style="0" customWidth="1"/>
  </cols>
  <sheetData>
    <row r="1" spans="1:13" ht="13.5" thickTop="1">
      <c r="A1" s="295" t="s">
        <v>21</v>
      </c>
      <c r="B1" s="296"/>
      <c r="C1" s="296"/>
      <c r="D1" s="296"/>
      <c r="E1" s="296"/>
      <c r="F1" s="296"/>
      <c r="G1" s="296"/>
      <c r="H1" s="296"/>
      <c r="I1" s="296"/>
      <c r="J1" s="36" t="s">
        <v>19</v>
      </c>
      <c r="K1" s="37"/>
      <c r="L1" s="36" t="s">
        <v>20</v>
      </c>
      <c r="M1" s="38"/>
    </row>
    <row r="2" spans="1:13" ht="13.5" thickBot="1">
      <c r="A2" s="297"/>
      <c r="B2" s="298"/>
      <c r="C2" s="298"/>
      <c r="D2" s="298"/>
      <c r="E2" s="298"/>
      <c r="F2" s="298"/>
      <c r="G2" s="298"/>
      <c r="H2" s="298"/>
      <c r="I2" s="298"/>
      <c r="J2" s="39"/>
      <c r="K2" s="39"/>
      <c r="L2" s="39"/>
      <c r="M2" s="40"/>
    </row>
    <row r="3" ht="13.5" thickTop="1"/>
  </sheetData>
  <sheetProtection/>
  <mergeCells count="1">
    <mergeCell ref="A1:I2"/>
  </mergeCells>
  <hyperlinks>
    <hyperlink ref="J1" location="Ballot!A1" display="Back to ballot"/>
    <hyperlink ref="L1" location="Instructions!A1" display="Back to instructions"/>
  </hyperlinks>
  <printOptions/>
  <pageMargins left="0.75" right="0.75" top="1" bottom="1" header="0.5" footer="0.5"/>
  <pageSetup fitToHeight="4" horizontalDpi="600" verticalDpi="600" orientation="landscape" r:id="rId2"/>
  <headerFooter alignWithMargins="0">
    <oddHeader>&amp;C&amp;"Arial,Bold"&amp;14Ballot Submission/Resolution Instructions</oddHeader>
    <oddFooter>&amp;L&amp;F [&amp;A]&amp;RAugust, 2002</oddFooter>
  </headerFooter>
  <drawing r:id="rId1"/>
</worksheet>
</file>

<file path=xl/worksheets/sheet5.xml><?xml version="1.0" encoding="utf-8"?>
<worksheet xmlns="http://schemas.openxmlformats.org/spreadsheetml/2006/main" xmlns:r="http://schemas.openxmlformats.org/officeDocument/2006/relationships">
  <sheetPr codeName="Sheet4"/>
  <dimension ref="A1:AB238"/>
  <sheetViews>
    <sheetView zoomScale="75" zoomScaleNormal="75" zoomScalePageLayoutView="0" workbookViewId="0" topLeftCell="A1">
      <selection activeCell="K37" sqref="K37"/>
    </sheetView>
  </sheetViews>
  <sheetFormatPr defaultColWidth="9.140625" defaultRowHeight="12.75"/>
  <cols>
    <col min="1" max="1" width="17.8515625" style="19" bestFit="1" customWidth="1"/>
    <col min="2" max="2" width="7.00390625" style="3" bestFit="1" customWidth="1"/>
    <col min="3" max="3" width="7.00390625" style="3" customWidth="1"/>
    <col min="4" max="4" width="14.28125" style="3" bestFit="1" customWidth="1"/>
    <col min="5" max="14" width="6.28125" style="3" customWidth="1"/>
    <col min="15" max="15" width="7.8515625" style="3" customWidth="1"/>
    <col min="16" max="26" width="6.28125" style="3" customWidth="1"/>
    <col min="27" max="27" width="17.8515625" style="3" bestFit="1" customWidth="1"/>
    <col min="28" max="30" width="6.28125" style="3" customWidth="1"/>
    <col min="31" max="16384" width="9.140625" style="3" customWidth="1"/>
  </cols>
  <sheetData>
    <row r="1" spans="2:10" ht="18.75" customHeight="1">
      <c r="B1" s="13"/>
      <c r="C1" s="15"/>
      <c r="D1" s="15"/>
      <c r="E1" s="15"/>
      <c r="F1" s="15"/>
      <c r="G1" s="16"/>
      <c r="H1" s="16"/>
      <c r="I1" s="16"/>
      <c r="J1" s="16"/>
    </row>
    <row r="2" spans="2:7" ht="45.75" customHeight="1">
      <c r="B2" s="16"/>
      <c r="C2" s="16"/>
      <c r="D2" s="16"/>
      <c r="E2" s="16"/>
      <c r="F2" s="15"/>
      <c r="G2" s="16"/>
    </row>
    <row r="3" spans="2:18" ht="34.5" customHeight="1">
      <c r="B3" s="14"/>
      <c r="C3" s="14"/>
      <c r="D3" s="14"/>
      <c r="E3" s="14"/>
      <c r="F3" s="14"/>
      <c r="G3" s="14"/>
      <c r="H3" s="14"/>
      <c r="I3" s="14"/>
      <c r="J3" s="14"/>
      <c r="K3" s="14"/>
      <c r="L3" s="15"/>
      <c r="M3" s="15"/>
      <c r="N3" s="15"/>
      <c r="O3" s="14"/>
      <c r="P3" s="14"/>
      <c r="Q3" s="15"/>
      <c r="R3" s="15"/>
    </row>
    <row r="4" spans="2:7" ht="17.25" customHeight="1">
      <c r="B4" s="14"/>
      <c r="E4" s="4"/>
      <c r="F4" s="4"/>
      <c r="G4" s="4"/>
    </row>
    <row r="5" spans="2:28" ht="29.25" customHeight="1">
      <c r="B5" s="16"/>
      <c r="C5" s="16"/>
      <c r="D5" s="16"/>
      <c r="E5" s="16"/>
      <c r="F5" s="16"/>
      <c r="G5" s="16"/>
      <c r="H5" s="16"/>
      <c r="I5" s="16"/>
      <c r="J5" s="16"/>
      <c r="K5" s="15"/>
      <c r="L5" s="16"/>
      <c r="M5" s="16"/>
      <c r="N5" s="16"/>
      <c r="O5" s="16"/>
      <c r="P5" s="16"/>
      <c r="Q5" s="16"/>
      <c r="R5" s="16"/>
      <c r="S5" s="16"/>
      <c r="T5" s="16"/>
      <c r="U5" s="16"/>
      <c r="V5" s="16"/>
      <c r="W5" s="16"/>
      <c r="X5" s="16"/>
      <c r="Y5" s="16"/>
      <c r="Z5" s="16"/>
      <c r="AA5" s="16"/>
      <c r="AB5" s="13"/>
    </row>
    <row r="8" ht="50.25" customHeight="1"/>
    <row r="11" ht="15" customHeight="1"/>
    <row r="12" s="5" customFormat="1" ht="12.75">
      <c r="A12" s="20"/>
    </row>
    <row r="13" s="5" customFormat="1" ht="12.75">
      <c r="A13" s="20"/>
    </row>
    <row r="14" spans="1:2" s="18" customFormat="1" ht="12.75">
      <c r="A14" s="19"/>
      <c r="B14" s="5"/>
    </row>
    <row r="15" s="5" customFormat="1" ht="12.75">
      <c r="A15" s="20"/>
    </row>
    <row r="16" spans="1:2" s="5" customFormat="1" ht="12.75">
      <c r="A16" s="20"/>
      <c r="B16" s="8"/>
    </row>
    <row r="17" spans="1:2" s="5" customFormat="1" ht="12.75">
      <c r="A17" s="20"/>
      <c r="B17" s="8"/>
    </row>
    <row r="18" spans="1:2" s="5" customFormat="1" ht="12.75">
      <c r="A18" s="20"/>
      <c r="B18" s="8"/>
    </row>
    <row r="19" spans="1:2" s="5" customFormat="1" ht="12.75">
      <c r="A19" s="20"/>
      <c r="B19" s="8"/>
    </row>
    <row r="20" spans="1:2" s="5" customFormat="1" ht="12.75">
      <c r="A20" s="20"/>
      <c r="B20" s="9"/>
    </row>
    <row r="21" spans="1:2" s="5" customFormat="1" ht="12.75">
      <c r="A21" s="20"/>
      <c r="B21" s="9"/>
    </row>
    <row r="22" spans="1:2" s="5" customFormat="1" ht="12.75">
      <c r="A22" s="20"/>
      <c r="B22" s="9"/>
    </row>
    <row r="23" spans="1:2" s="5" customFormat="1" ht="12.75">
      <c r="A23" s="20"/>
      <c r="B23" s="9"/>
    </row>
    <row r="24" spans="1:2" s="5" customFormat="1" ht="12.75">
      <c r="A24" s="20"/>
      <c r="B24" s="9"/>
    </row>
    <row r="25" spans="1:2" s="5" customFormat="1" ht="12.75">
      <c r="A25" s="20"/>
      <c r="B25" s="9"/>
    </row>
    <row r="26" spans="1:2" s="5" customFormat="1" ht="12.75">
      <c r="A26" s="20"/>
      <c r="B26" s="9"/>
    </row>
    <row r="27" spans="1:2" s="5" customFormat="1" ht="12.75">
      <c r="A27" s="20"/>
      <c r="B27" s="9"/>
    </row>
    <row r="28" spans="1:2" s="5" customFormat="1" ht="12.75">
      <c r="A28" s="20"/>
      <c r="B28" s="9"/>
    </row>
    <row r="29" spans="1:2" s="5" customFormat="1" ht="12.75">
      <c r="A29" s="20"/>
      <c r="B29" s="8"/>
    </row>
    <row r="30" s="5" customFormat="1" ht="12.75">
      <c r="A30" s="20"/>
    </row>
    <row r="31" s="5" customFormat="1" ht="12.75">
      <c r="A31" s="20"/>
    </row>
    <row r="32" s="5" customFormat="1" ht="12.75">
      <c r="A32" s="20"/>
    </row>
    <row r="33" s="5" customFormat="1" ht="12.75">
      <c r="A33" s="20"/>
    </row>
    <row r="34" s="5" customFormat="1" ht="12.75">
      <c r="A34" s="20"/>
    </row>
    <row r="35" s="5" customFormat="1" ht="12.75">
      <c r="A35" s="20"/>
    </row>
    <row r="36" s="5" customFormat="1" ht="12.75">
      <c r="A36" s="20"/>
    </row>
    <row r="37" s="5" customFormat="1" ht="12.75">
      <c r="A37" s="20"/>
    </row>
    <row r="38" s="5" customFormat="1" ht="12.75">
      <c r="A38" s="20"/>
    </row>
    <row r="39" s="5" customFormat="1" ht="12.75">
      <c r="A39" s="20"/>
    </row>
    <row r="40" s="5" customFormat="1" ht="12.75">
      <c r="A40" s="20"/>
    </row>
    <row r="41" s="5" customFormat="1" ht="12.75">
      <c r="A41" s="20"/>
    </row>
    <row r="42" s="5" customFormat="1" ht="12.75">
      <c r="A42" s="20"/>
    </row>
    <row r="43" s="5" customFormat="1" ht="12.75">
      <c r="A43" s="20"/>
    </row>
    <row r="44" s="5" customFormat="1" ht="12.75">
      <c r="A44" s="20"/>
    </row>
    <row r="45" s="5" customFormat="1" ht="12.75">
      <c r="A45" s="20"/>
    </row>
    <row r="46" s="5" customFormat="1" ht="12.75">
      <c r="A46" s="20"/>
    </row>
    <row r="47" s="5" customFormat="1" ht="12.75">
      <c r="A47" s="20"/>
    </row>
    <row r="48" s="5" customFormat="1" ht="12.75">
      <c r="A48" s="20"/>
    </row>
    <row r="49" s="5" customFormat="1" ht="12.75">
      <c r="A49" s="20"/>
    </row>
    <row r="50" s="5" customFormat="1" ht="12.75">
      <c r="A50" s="20"/>
    </row>
    <row r="51" s="5" customFormat="1" ht="12.75">
      <c r="A51" s="20"/>
    </row>
    <row r="52" s="5" customFormat="1" ht="12.75">
      <c r="A52" s="20"/>
    </row>
    <row r="53" s="5" customFormat="1" ht="12.75">
      <c r="A53" s="20"/>
    </row>
    <row r="54" s="5" customFormat="1" ht="12.75">
      <c r="A54" s="20"/>
    </row>
    <row r="55" s="5" customFormat="1" ht="12.75">
      <c r="A55" s="20"/>
    </row>
    <row r="56" s="5" customFormat="1" ht="12.75">
      <c r="A56" s="20"/>
    </row>
    <row r="57" s="5" customFormat="1" ht="12.75">
      <c r="A57" s="20"/>
    </row>
    <row r="58" s="5" customFormat="1" ht="12.75">
      <c r="A58" s="20"/>
    </row>
    <row r="59" s="5" customFormat="1" ht="12.75">
      <c r="A59" s="20"/>
    </row>
    <row r="60" s="5" customFormat="1" ht="12.75">
      <c r="A60" s="20"/>
    </row>
    <row r="61" s="5" customFormat="1" ht="12.75">
      <c r="A61" s="20"/>
    </row>
    <row r="62" s="5" customFormat="1" ht="12.75">
      <c r="A62" s="20"/>
    </row>
    <row r="63" s="5" customFormat="1" ht="12.75">
      <c r="A63" s="20"/>
    </row>
    <row r="64" s="5" customFormat="1" ht="12.75">
      <c r="A64" s="20"/>
    </row>
    <row r="65" s="5" customFormat="1" ht="12.75">
      <c r="A65" s="20"/>
    </row>
    <row r="66" s="5" customFormat="1" ht="12.75">
      <c r="A66" s="20"/>
    </row>
    <row r="67" s="5" customFormat="1" ht="12.75">
      <c r="A67" s="20"/>
    </row>
    <row r="68" s="5" customFormat="1" ht="12.75">
      <c r="A68" s="20"/>
    </row>
    <row r="69" s="5" customFormat="1" ht="12.75">
      <c r="A69" s="20"/>
    </row>
    <row r="70" s="5" customFormat="1" ht="12.75">
      <c r="A70" s="20"/>
    </row>
    <row r="71" s="5" customFormat="1" ht="12.75">
      <c r="A71" s="20"/>
    </row>
    <row r="72" s="5" customFormat="1" ht="12.75">
      <c r="A72" s="20"/>
    </row>
    <row r="73" s="5" customFormat="1" ht="12.75">
      <c r="A73" s="20"/>
    </row>
    <row r="74" s="5" customFormat="1" ht="12.75">
      <c r="A74" s="20"/>
    </row>
    <row r="75" s="5" customFormat="1" ht="12.75">
      <c r="A75" s="20"/>
    </row>
    <row r="76" s="5" customFormat="1" ht="12.75">
      <c r="A76" s="20"/>
    </row>
    <row r="77" s="5" customFormat="1" ht="12.75">
      <c r="A77" s="20"/>
    </row>
    <row r="78" s="5" customFormat="1" ht="12.75">
      <c r="A78" s="20"/>
    </row>
    <row r="79" s="5" customFormat="1" ht="12.75">
      <c r="A79" s="20"/>
    </row>
    <row r="80" s="5" customFormat="1" ht="12.75">
      <c r="A80" s="20"/>
    </row>
    <row r="81" s="5" customFormat="1" ht="12.75">
      <c r="A81" s="20"/>
    </row>
    <row r="82" s="5" customFormat="1" ht="12.75">
      <c r="A82" s="20"/>
    </row>
    <row r="83" s="5" customFormat="1" ht="12.75">
      <c r="A83" s="20"/>
    </row>
    <row r="84" s="5" customFormat="1" ht="12.75">
      <c r="A84" s="20"/>
    </row>
    <row r="85" s="5" customFormat="1" ht="12.75">
      <c r="A85" s="20"/>
    </row>
    <row r="86" s="5" customFormat="1" ht="12.75">
      <c r="A86" s="20"/>
    </row>
    <row r="87" s="5" customFormat="1" ht="12.75">
      <c r="A87" s="20"/>
    </row>
    <row r="88" s="5" customFormat="1" ht="12.75">
      <c r="A88" s="20"/>
    </row>
    <row r="89" s="5" customFormat="1" ht="12.75">
      <c r="A89" s="20"/>
    </row>
    <row r="90" s="5" customFormat="1" ht="12.75">
      <c r="A90" s="20"/>
    </row>
    <row r="91" s="5" customFormat="1" ht="12.75">
      <c r="A91" s="20"/>
    </row>
    <row r="92" s="5" customFormat="1" ht="12.75">
      <c r="A92" s="20"/>
    </row>
    <row r="93" s="5" customFormat="1" ht="12.75">
      <c r="A93" s="20"/>
    </row>
    <row r="94" s="5" customFormat="1" ht="12.75">
      <c r="A94" s="20"/>
    </row>
    <row r="95" s="5" customFormat="1" ht="12.75">
      <c r="A95" s="20"/>
    </row>
    <row r="96" s="5" customFormat="1" ht="12.75">
      <c r="A96" s="20"/>
    </row>
    <row r="97" s="5" customFormat="1" ht="12.75">
      <c r="A97" s="20"/>
    </row>
    <row r="98" s="5" customFormat="1" ht="12.75">
      <c r="A98" s="20"/>
    </row>
    <row r="99" s="5" customFormat="1" ht="12.75">
      <c r="A99" s="20"/>
    </row>
    <row r="100" s="5" customFormat="1" ht="12.75">
      <c r="A100" s="20"/>
    </row>
    <row r="101" s="5" customFormat="1" ht="12.75">
      <c r="A101" s="20"/>
    </row>
    <row r="102" s="5" customFormat="1" ht="12.75">
      <c r="A102" s="20"/>
    </row>
    <row r="103" s="5" customFormat="1" ht="12.75">
      <c r="A103" s="20"/>
    </row>
    <row r="104" s="5" customFormat="1" ht="12.75">
      <c r="A104" s="20"/>
    </row>
    <row r="105" s="5" customFormat="1" ht="12.75">
      <c r="A105" s="20"/>
    </row>
    <row r="106" s="5" customFormat="1" ht="12.75">
      <c r="A106" s="20"/>
    </row>
    <row r="107" s="5" customFormat="1" ht="12.75">
      <c r="A107" s="20"/>
    </row>
    <row r="108" s="5" customFormat="1" ht="12.75">
      <c r="A108" s="20"/>
    </row>
    <row r="109" s="5" customFormat="1" ht="12.75">
      <c r="A109" s="20"/>
    </row>
    <row r="110" s="5" customFormat="1" ht="12.75">
      <c r="A110" s="20"/>
    </row>
    <row r="111" s="5" customFormat="1" ht="12.75">
      <c r="A111" s="20"/>
    </row>
    <row r="112" s="5" customFormat="1" ht="12.75">
      <c r="A112" s="20"/>
    </row>
    <row r="113" s="5" customFormat="1" ht="12.75">
      <c r="A113" s="20"/>
    </row>
    <row r="114" s="5" customFormat="1" ht="12.75">
      <c r="A114" s="20"/>
    </row>
    <row r="115" s="5" customFormat="1" ht="12.75">
      <c r="A115" s="20"/>
    </row>
    <row r="116" s="5" customFormat="1" ht="12.75">
      <c r="A116" s="20"/>
    </row>
    <row r="117" s="5" customFormat="1" ht="12.75">
      <c r="A117" s="20"/>
    </row>
    <row r="118" s="5" customFormat="1" ht="12.75">
      <c r="A118" s="20"/>
    </row>
    <row r="119" s="5" customFormat="1" ht="12.75">
      <c r="A119" s="20"/>
    </row>
    <row r="120" s="5" customFormat="1" ht="12.75">
      <c r="A120" s="20"/>
    </row>
    <row r="121" s="5" customFormat="1" ht="12.75">
      <c r="A121" s="20"/>
    </row>
    <row r="122" s="5" customFormat="1" ht="12.75">
      <c r="A122" s="20"/>
    </row>
    <row r="123" s="5" customFormat="1" ht="12.75">
      <c r="A123" s="20"/>
    </row>
    <row r="124" s="5" customFormat="1" ht="12.75">
      <c r="A124" s="20"/>
    </row>
    <row r="125" s="5" customFormat="1" ht="12.75">
      <c r="A125" s="20"/>
    </row>
    <row r="126" s="5" customFormat="1" ht="12.75">
      <c r="A126" s="20"/>
    </row>
    <row r="127" s="5" customFormat="1" ht="12.75">
      <c r="A127" s="20"/>
    </row>
    <row r="128" s="5" customFormat="1" ht="12.75">
      <c r="A128" s="20"/>
    </row>
    <row r="129" s="5" customFormat="1" ht="12.75">
      <c r="A129" s="20"/>
    </row>
    <row r="130" s="5" customFormat="1" ht="12.75">
      <c r="A130" s="20"/>
    </row>
    <row r="131" s="5" customFormat="1" ht="12.75">
      <c r="A131" s="20"/>
    </row>
    <row r="132" s="5" customFormat="1" ht="12.75">
      <c r="A132" s="20"/>
    </row>
    <row r="133" s="5" customFormat="1" ht="12.75">
      <c r="A133" s="20"/>
    </row>
    <row r="134" s="5" customFormat="1" ht="12.75">
      <c r="A134" s="20"/>
    </row>
    <row r="135" s="5" customFormat="1" ht="12.75">
      <c r="A135" s="20"/>
    </row>
    <row r="136" s="5" customFormat="1" ht="12.75">
      <c r="A136" s="20"/>
    </row>
    <row r="137" s="5" customFormat="1" ht="12.75">
      <c r="A137" s="20"/>
    </row>
    <row r="138" s="5" customFormat="1" ht="12.75">
      <c r="A138" s="20"/>
    </row>
    <row r="139" s="5" customFormat="1" ht="12.75">
      <c r="A139" s="20"/>
    </row>
    <row r="140" s="5" customFormat="1" ht="12.75">
      <c r="A140" s="20"/>
    </row>
    <row r="141" s="5" customFormat="1" ht="12.75">
      <c r="A141" s="20"/>
    </row>
    <row r="142" s="5" customFormat="1" ht="12.75">
      <c r="A142" s="20"/>
    </row>
    <row r="143" s="5" customFormat="1" ht="12.75">
      <c r="A143" s="20"/>
    </row>
    <row r="144" s="5" customFormat="1" ht="12.75">
      <c r="A144" s="20"/>
    </row>
    <row r="145" s="5" customFormat="1" ht="12.75">
      <c r="A145" s="20"/>
    </row>
    <row r="146" s="5" customFormat="1" ht="12.75">
      <c r="A146" s="20"/>
    </row>
    <row r="147" s="5" customFormat="1" ht="12.75">
      <c r="A147" s="20"/>
    </row>
    <row r="148" s="5" customFormat="1" ht="12.75">
      <c r="A148" s="20"/>
    </row>
    <row r="149" s="5" customFormat="1" ht="12.75">
      <c r="A149" s="20"/>
    </row>
    <row r="150" s="5" customFormat="1" ht="12.75">
      <c r="A150" s="20"/>
    </row>
    <row r="151" s="5" customFormat="1" ht="12.75">
      <c r="A151" s="20"/>
    </row>
    <row r="152" s="5" customFormat="1" ht="12.75">
      <c r="A152" s="20"/>
    </row>
    <row r="153" s="5" customFormat="1" ht="12.75">
      <c r="A153" s="20"/>
    </row>
    <row r="154" s="5" customFormat="1" ht="12.75">
      <c r="A154" s="20"/>
    </row>
    <row r="155" s="5" customFormat="1" ht="12.75">
      <c r="A155" s="20"/>
    </row>
    <row r="156" s="5" customFormat="1" ht="12.75">
      <c r="A156" s="20"/>
    </row>
    <row r="157" s="5" customFormat="1" ht="12.75">
      <c r="A157" s="20"/>
    </row>
    <row r="158" s="5" customFormat="1" ht="12.75">
      <c r="A158" s="20"/>
    </row>
    <row r="159" s="5" customFormat="1" ht="12.75">
      <c r="A159" s="20"/>
    </row>
    <row r="160" s="5" customFormat="1" ht="12.75">
      <c r="A160" s="20"/>
    </row>
    <row r="161" s="5" customFormat="1" ht="12.75">
      <c r="A161" s="20"/>
    </row>
    <row r="162" s="5" customFormat="1" ht="12.75">
      <c r="A162" s="20"/>
    </row>
    <row r="163" s="5" customFormat="1" ht="12.75">
      <c r="A163" s="20"/>
    </row>
    <row r="164" s="5" customFormat="1" ht="12.75">
      <c r="A164" s="20"/>
    </row>
    <row r="165" s="5" customFormat="1" ht="12.75">
      <c r="A165" s="20"/>
    </row>
    <row r="166" s="5" customFormat="1" ht="12.75">
      <c r="A166" s="20"/>
    </row>
    <row r="167" s="5" customFormat="1" ht="12.75">
      <c r="A167" s="20"/>
    </row>
    <row r="168" s="5" customFormat="1" ht="12.75">
      <c r="A168" s="20"/>
    </row>
    <row r="169" s="5" customFormat="1" ht="12.75">
      <c r="A169" s="20"/>
    </row>
    <row r="170" s="5" customFormat="1" ht="12.75">
      <c r="A170" s="20"/>
    </row>
    <row r="171" s="5" customFormat="1" ht="12.75">
      <c r="A171" s="20"/>
    </row>
    <row r="172" s="5" customFormat="1" ht="12.75">
      <c r="A172" s="20"/>
    </row>
    <row r="173" s="5" customFormat="1" ht="12.75">
      <c r="A173" s="20"/>
    </row>
    <row r="174" s="5" customFormat="1" ht="12.75">
      <c r="A174" s="20"/>
    </row>
    <row r="175" s="5" customFormat="1" ht="12.75">
      <c r="A175" s="20"/>
    </row>
    <row r="176" s="5" customFormat="1" ht="12.75">
      <c r="A176" s="20"/>
    </row>
    <row r="177" s="5" customFormat="1" ht="12.75">
      <c r="A177" s="20"/>
    </row>
    <row r="178" s="5" customFormat="1" ht="12.75">
      <c r="A178" s="20"/>
    </row>
    <row r="179" s="5" customFormat="1" ht="12.75">
      <c r="A179" s="20"/>
    </row>
    <row r="180" s="5" customFormat="1" ht="12.75">
      <c r="A180" s="20"/>
    </row>
    <row r="181" s="5" customFormat="1" ht="12.75">
      <c r="A181" s="20"/>
    </row>
    <row r="182" s="5" customFormat="1" ht="12.75">
      <c r="A182" s="20"/>
    </row>
    <row r="183" s="5" customFormat="1" ht="12.75">
      <c r="A183" s="20"/>
    </row>
    <row r="184" s="5" customFormat="1" ht="12.75">
      <c r="A184" s="20"/>
    </row>
    <row r="185" s="5" customFormat="1" ht="12.75">
      <c r="A185" s="20"/>
    </row>
    <row r="186" s="5" customFormat="1" ht="12.75">
      <c r="A186" s="20"/>
    </row>
    <row r="187" s="5" customFormat="1" ht="12.75">
      <c r="A187" s="20"/>
    </row>
    <row r="188" s="5" customFormat="1" ht="12.75">
      <c r="A188" s="20"/>
    </row>
    <row r="189" s="5" customFormat="1" ht="12.75">
      <c r="A189" s="20"/>
    </row>
    <row r="190" s="5" customFormat="1" ht="12.75">
      <c r="A190" s="20"/>
    </row>
    <row r="191" s="5" customFormat="1" ht="12.75">
      <c r="A191" s="20"/>
    </row>
    <row r="192" s="5" customFormat="1" ht="12.75">
      <c r="A192" s="20"/>
    </row>
    <row r="193" s="5" customFormat="1" ht="12.75">
      <c r="A193" s="20"/>
    </row>
    <row r="194" s="5" customFormat="1" ht="12.75">
      <c r="A194" s="20"/>
    </row>
    <row r="195" s="5" customFormat="1" ht="12.75">
      <c r="A195" s="20"/>
    </row>
    <row r="196" s="5" customFormat="1" ht="12.75">
      <c r="A196" s="20"/>
    </row>
    <row r="197" s="5" customFormat="1" ht="12.75">
      <c r="A197" s="20"/>
    </row>
    <row r="198" s="5" customFormat="1" ht="12.75">
      <c r="A198" s="20"/>
    </row>
    <row r="199" s="5" customFormat="1" ht="12.75">
      <c r="A199" s="20"/>
    </row>
    <row r="200" s="5" customFormat="1" ht="12.75">
      <c r="A200" s="20"/>
    </row>
    <row r="201" s="5" customFormat="1" ht="12.75">
      <c r="A201" s="20"/>
    </row>
    <row r="202" s="5" customFormat="1" ht="12.75">
      <c r="A202" s="20"/>
    </row>
    <row r="203" s="5" customFormat="1" ht="12.75">
      <c r="A203" s="20"/>
    </row>
    <row r="204" s="5" customFormat="1" ht="12.75">
      <c r="A204" s="20"/>
    </row>
    <row r="205" s="5" customFormat="1" ht="12.75">
      <c r="A205" s="20"/>
    </row>
    <row r="206" s="5" customFormat="1" ht="12.75">
      <c r="A206" s="20"/>
    </row>
    <row r="207" s="5" customFormat="1" ht="12.75">
      <c r="A207" s="20"/>
    </row>
    <row r="208" s="5" customFormat="1" ht="12.75">
      <c r="A208" s="20"/>
    </row>
    <row r="209" s="5" customFormat="1" ht="12.75">
      <c r="A209" s="20"/>
    </row>
    <row r="210" s="5" customFormat="1" ht="12.75">
      <c r="A210" s="20"/>
    </row>
    <row r="211" s="5" customFormat="1" ht="12.75">
      <c r="A211" s="20"/>
    </row>
    <row r="212" s="5" customFormat="1" ht="12.75">
      <c r="A212" s="20"/>
    </row>
    <row r="213" s="5" customFormat="1" ht="12.75">
      <c r="A213" s="20"/>
    </row>
    <row r="214" s="5" customFormat="1" ht="12.75">
      <c r="A214" s="20"/>
    </row>
    <row r="215" s="5" customFormat="1" ht="12.75">
      <c r="A215" s="20"/>
    </row>
    <row r="216" s="5" customFormat="1" ht="12.75">
      <c r="A216" s="20"/>
    </row>
    <row r="217" s="5" customFormat="1" ht="12.75">
      <c r="A217" s="20"/>
    </row>
    <row r="218" s="5" customFormat="1" ht="12.75">
      <c r="A218" s="20"/>
    </row>
    <row r="219" s="5" customFormat="1" ht="12.75">
      <c r="A219" s="20"/>
    </row>
    <row r="220" s="5" customFormat="1" ht="12.75">
      <c r="A220" s="20"/>
    </row>
    <row r="221" s="5" customFormat="1" ht="12.75">
      <c r="A221" s="20"/>
    </row>
    <row r="222" s="5" customFormat="1" ht="12.75">
      <c r="A222" s="20"/>
    </row>
    <row r="223" s="5" customFormat="1" ht="12.75">
      <c r="A223" s="20"/>
    </row>
    <row r="224" s="5" customFormat="1" ht="12.75">
      <c r="A224" s="20"/>
    </row>
    <row r="225" s="5" customFormat="1" ht="12.75">
      <c r="A225" s="20"/>
    </row>
    <row r="226" s="5" customFormat="1" ht="12.75">
      <c r="A226" s="20"/>
    </row>
    <row r="227" s="5" customFormat="1" ht="12.75">
      <c r="A227" s="20"/>
    </row>
    <row r="228" s="5" customFormat="1" ht="12.75">
      <c r="A228" s="20"/>
    </row>
    <row r="229" s="5" customFormat="1" ht="12.75">
      <c r="A229" s="20"/>
    </row>
    <row r="230" s="5" customFormat="1" ht="12.75">
      <c r="A230" s="20"/>
    </row>
    <row r="231" s="5" customFormat="1" ht="12.75">
      <c r="A231" s="20"/>
    </row>
    <row r="232" s="5" customFormat="1" ht="12.75">
      <c r="A232" s="20"/>
    </row>
    <row r="233" s="5" customFormat="1" ht="12.75">
      <c r="A233" s="20"/>
    </row>
    <row r="234" s="5" customFormat="1" ht="12.75">
      <c r="A234" s="20"/>
    </row>
    <row r="235" s="5" customFormat="1" ht="12.75">
      <c r="A235" s="20"/>
    </row>
    <row r="236" s="5" customFormat="1" ht="12.75">
      <c r="A236" s="20"/>
    </row>
    <row r="237" s="5" customFormat="1" ht="12.75">
      <c r="A237" s="20"/>
    </row>
    <row r="238" s="5" customFormat="1" ht="12.75">
      <c r="A238" s="20"/>
    </row>
  </sheetData>
  <sheetProtection/>
  <printOptions/>
  <pageMargins left="0.75" right="0.75" top="1" bottom="1" header="0.5" footer="0.5"/>
  <pageSetup horizontalDpi="600" verticalDpi="600" orientation="landscape" scale="80" r:id="rId2"/>
  <headerFooter alignWithMargins="0">
    <oddHeader>&amp;C&amp;"Arial,Bold"&amp;14V3 Ballot Submission/Resolution Form</oddHeader>
    <oddFooter>&amp;L&amp;F [&amp;A]&amp;C&amp;P&amp;RMarch 2003</oddFooter>
  </headerFooter>
  <drawing r:id="rId1"/>
</worksheet>
</file>

<file path=xl/worksheets/sheet6.xml><?xml version="1.0" encoding="utf-8"?>
<worksheet xmlns="http://schemas.openxmlformats.org/spreadsheetml/2006/main" xmlns:r="http://schemas.openxmlformats.org/officeDocument/2006/relationships">
  <sheetPr codeName="Sheet5"/>
  <dimension ref="A1:AB238"/>
  <sheetViews>
    <sheetView zoomScale="75" zoomScaleNormal="75" zoomScalePageLayoutView="0" workbookViewId="0" topLeftCell="A1">
      <selection activeCell="AC22" sqref="AC22"/>
    </sheetView>
  </sheetViews>
  <sheetFormatPr defaultColWidth="9.140625" defaultRowHeight="12.75"/>
  <cols>
    <col min="1" max="1" width="17.8515625" style="19" bestFit="1" customWidth="1"/>
    <col min="2" max="2" width="7.00390625" style="3" bestFit="1" customWidth="1"/>
    <col min="3" max="3" width="7.00390625" style="3" customWidth="1"/>
    <col min="4" max="4" width="14.28125" style="3" bestFit="1" customWidth="1"/>
    <col min="5" max="14" width="6.28125" style="3" customWidth="1"/>
    <col min="15" max="15" width="7.8515625" style="3" customWidth="1"/>
    <col min="16" max="26" width="6.28125" style="3" customWidth="1"/>
    <col min="27" max="27" width="17.8515625" style="3" bestFit="1" customWidth="1"/>
    <col min="28" max="30" width="6.28125" style="3" customWidth="1"/>
    <col min="31" max="16384" width="9.140625" style="3" customWidth="1"/>
  </cols>
  <sheetData>
    <row r="1" spans="2:10" ht="18.75" customHeight="1">
      <c r="B1" s="13"/>
      <c r="C1" s="15"/>
      <c r="D1" s="15"/>
      <c r="E1" s="15"/>
      <c r="F1" s="15"/>
      <c r="G1" s="16"/>
      <c r="H1" s="16"/>
      <c r="I1" s="16"/>
      <c r="J1" s="16"/>
    </row>
    <row r="2" spans="2:7" ht="45.75" customHeight="1">
      <c r="B2" s="16"/>
      <c r="C2" s="16"/>
      <c r="D2" s="16"/>
      <c r="E2" s="16"/>
      <c r="F2" s="15"/>
      <c r="G2" s="16"/>
    </row>
    <row r="3" spans="2:18" ht="34.5" customHeight="1">
      <c r="B3" s="14"/>
      <c r="C3" s="14"/>
      <c r="D3" s="14"/>
      <c r="E3" s="14"/>
      <c r="F3" s="14"/>
      <c r="G3" s="14"/>
      <c r="H3" s="14"/>
      <c r="I3" s="14"/>
      <c r="J3" s="14"/>
      <c r="K3" s="14"/>
      <c r="L3" s="15"/>
      <c r="M3" s="15"/>
      <c r="N3" s="15"/>
      <c r="O3" s="14"/>
      <c r="P3" s="14"/>
      <c r="Q3" s="15"/>
      <c r="R3" s="15"/>
    </row>
    <row r="4" spans="2:7" ht="17.25" customHeight="1">
      <c r="B4" s="14"/>
      <c r="E4" s="4"/>
      <c r="F4" s="4"/>
      <c r="G4" s="4"/>
    </row>
    <row r="5" spans="2:28" ht="29.25" customHeight="1">
      <c r="B5" s="16"/>
      <c r="C5" s="16"/>
      <c r="D5" s="16"/>
      <c r="E5" s="16"/>
      <c r="F5" s="16"/>
      <c r="G5" s="16"/>
      <c r="H5" s="16"/>
      <c r="I5" s="16"/>
      <c r="J5" s="16"/>
      <c r="K5" s="15"/>
      <c r="L5" s="16"/>
      <c r="M5" s="16"/>
      <c r="N5" s="16"/>
      <c r="O5" s="16"/>
      <c r="P5" s="16"/>
      <c r="Q5" s="16"/>
      <c r="R5" s="16"/>
      <c r="S5" s="16"/>
      <c r="T5" s="16"/>
      <c r="U5" s="16"/>
      <c r="V5" s="16"/>
      <c r="W5" s="16"/>
      <c r="X5" s="16"/>
      <c r="Y5" s="16"/>
      <c r="Z5" s="16"/>
      <c r="AA5" s="16"/>
      <c r="AB5" s="13"/>
    </row>
    <row r="8" ht="50.25" customHeight="1"/>
    <row r="11" ht="15" customHeight="1"/>
    <row r="12" s="5" customFormat="1" ht="12.75">
      <c r="A12" s="20"/>
    </row>
    <row r="13" s="5" customFormat="1" ht="12.75">
      <c r="A13" s="20"/>
    </row>
    <row r="14" spans="1:2" s="18" customFormat="1" ht="12.75">
      <c r="A14" s="19"/>
      <c r="B14" s="5"/>
    </row>
    <row r="15" s="5" customFormat="1" ht="12.75">
      <c r="A15" s="20"/>
    </row>
    <row r="16" spans="1:2" s="5" customFormat="1" ht="12.75">
      <c r="A16" s="20"/>
      <c r="B16" s="8"/>
    </row>
    <row r="17" spans="1:2" s="5" customFormat="1" ht="12.75">
      <c r="A17" s="20"/>
      <c r="B17" s="8"/>
    </row>
    <row r="18" spans="1:2" s="5" customFormat="1" ht="12.75">
      <c r="A18" s="20"/>
      <c r="B18" s="8"/>
    </row>
    <row r="19" spans="1:2" s="5" customFormat="1" ht="12.75">
      <c r="A19" s="20"/>
      <c r="B19" s="8"/>
    </row>
    <row r="20" spans="1:2" s="5" customFormat="1" ht="12.75">
      <c r="A20" s="20"/>
      <c r="B20" s="9"/>
    </row>
    <row r="21" spans="1:2" s="5" customFormat="1" ht="12.75">
      <c r="A21" s="20"/>
      <c r="B21" s="9"/>
    </row>
    <row r="22" spans="1:2" s="5" customFormat="1" ht="12.75">
      <c r="A22" s="20"/>
      <c r="B22" s="9"/>
    </row>
    <row r="23" spans="1:2" s="5" customFormat="1" ht="12.75">
      <c r="A23" s="20"/>
      <c r="B23" s="9"/>
    </row>
    <row r="24" spans="1:2" s="5" customFormat="1" ht="12.75">
      <c r="A24" s="20"/>
      <c r="B24" s="9"/>
    </row>
    <row r="25" spans="1:2" s="5" customFormat="1" ht="12.75">
      <c r="A25" s="20"/>
      <c r="B25" s="9"/>
    </row>
    <row r="26" spans="1:2" s="5" customFormat="1" ht="12.75">
      <c r="A26" s="20"/>
      <c r="B26" s="9"/>
    </row>
    <row r="27" spans="1:2" s="5" customFormat="1" ht="12.75">
      <c r="A27" s="20"/>
      <c r="B27" s="9"/>
    </row>
    <row r="28" spans="1:2" s="5" customFormat="1" ht="12.75">
      <c r="A28" s="20"/>
      <c r="B28" s="9"/>
    </row>
    <row r="29" spans="1:2" s="5" customFormat="1" ht="12.75">
      <c r="A29" s="20"/>
      <c r="B29" s="8"/>
    </row>
    <row r="30" s="5" customFormat="1" ht="12.75">
      <c r="A30" s="20"/>
    </row>
    <row r="31" s="5" customFormat="1" ht="12.75">
      <c r="A31" s="20"/>
    </row>
    <row r="32" s="5" customFormat="1" ht="12.75">
      <c r="A32" s="20"/>
    </row>
    <row r="33" s="5" customFormat="1" ht="12.75">
      <c r="A33" s="20"/>
    </row>
    <row r="34" s="5" customFormat="1" ht="12.75">
      <c r="A34" s="20"/>
    </row>
    <row r="35" s="5" customFormat="1" ht="12.75">
      <c r="A35" s="20"/>
    </row>
    <row r="36" s="5" customFormat="1" ht="12.75">
      <c r="A36" s="20"/>
    </row>
    <row r="37" s="5" customFormat="1" ht="12.75">
      <c r="A37" s="20"/>
    </row>
    <row r="38" s="5" customFormat="1" ht="12.75">
      <c r="A38" s="20"/>
    </row>
    <row r="39" s="5" customFormat="1" ht="12.75">
      <c r="A39" s="20"/>
    </row>
    <row r="40" s="5" customFormat="1" ht="12.75">
      <c r="A40" s="20"/>
    </row>
    <row r="41" s="5" customFormat="1" ht="12.75">
      <c r="A41" s="20"/>
    </row>
    <row r="42" s="5" customFormat="1" ht="12.75">
      <c r="A42" s="20"/>
    </row>
    <row r="43" s="5" customFormat="1" ht="12.75">
      <c r="A43" s="20"/>
    </row>
    <row r="44" s="5" customFormat="1" ht="12.75">
      <c r="A44" s="20"/>
    </row>
    <row r="45" s="5" customFormat="1" ht="12.75">
      <c r="A45" s="20"/>
    </row>
    <row r="46" s="5" customFormat="1" ht="12.75">
      <c r="A46" s="20"/>
    </row>
    <row r="47" s="5" customFormat="1" ht="12.75">
      <c r="A47" s="20"/>
    </row>
    <row r="48" s="5" customFormat="1" ht="12.75">
      <c r="A48" s="20"/>
    </row>
    <row r="49" s="5" customFormat="1" ht="12.75">
      <c r="A49" s="20"/>
    </row>
    <row r="50" s="5" customFormat="1" ht="12.75">
      <c r="A50" s="20"/>
    </row>
    <row r="51" s="5" customFormat="1" ht="12.75">
      <c r="A51" s="20"/>
    </row>
    <row r="52" s="5" customFormat="1" ht="12.75">
      <c r="A52" s="20"/>
    </row>
    <row r="53" s="5" customFormat="1" ht="12.75">
      <c r="A53" s="20"/>
    </row>
    <row r="54" s="5" customFormat="1" ht="12.75">
      <c r="A54" s="20"/>
    </row>
    <row r="55" s="5" customFormat="1" ht="12.75">
      <c r="A55" s="20"/>
    </row>
    <row r="56" s="5" customFormat="1" ht="12.75">
      <c r="A56" s="20"/>
    </row>
    <row r="57" s="5" customFormat="1" ht="12.75">
      <c r="A57" s="20"/>
    </row>
    <row r="58" s="5" customFormat="1" ht="12.75">
      <c r="A58" s="20"/>
    </row>
    <row r="59" s="5" customFormat="1" ht="12.75">
      <c r="A59" s="20"/>
    </row>
    <row r="60" s="5" customFormat="1" ht="12.75">
      <c r="A60" s="20"/>
    </row>
    <row r="61" s="5" customFormat="1" ht="12.75">
      <c r="A61" s="20"/>
    </row>
    <row r="62" s="5" customFormat="1" ht="12.75">
      <c r="A62" s="20"/>
    </row>
    <row r="63" s="5" customFormat="1" ht="12.75">
      <c r="A63" s="20"/>
    </row>
    <row r="64" s="5" customFormat="1" ht="12.75">
      <c r="A64" s="20"/>
    </row>
    <row r="65" s="5" customFormat="1" ht="12.75">
      <c r="A65" s="20"/>
    </row>
    <row r="66" s="5" customFormat="1" ht="12.75">
      <c r="A66" s="20"/>
    </row>
    <row r="67" s="5" customFormat="1" ht="12.75">
      <c r="A67" s="20"/>
    </row>
    <row r="68" s="5" customFormat="1" ht="12.75">
      <c r="A68" s="20"/>
    </row>
    <row r="69" s="5" customFormat="1" ht="12.75">
      <c r="A69" s="20"/>
    </row>
    <row r="70" s="5" customFormat="1" ht="12.75">
      <c r="A70" s="20"/>
    </row>
    <row r="71" s="5" customFormat="1" ht="12.75">
      <c r="A71" s="20"/>
    </row>
    <row r="72" s="5" customFormat="1" ht="12.75">
      <c r="A72" s="20"/>
    </row>
    <row r="73" s="5" customFormat="1" ht="12.75">
      <c r="A73" s="20"/>
    </row>
    <row r="74" s="5" customFormat="1" ht="12.75">
      <c r="A74" s="20"/>
    </row>
    <row r="75" s="5" customFormat="1" ht="12.75">
      <c r="A75" s="20"/>
    </row>
    <row r="76" s="5" customFormat="1" ht="12.75">
      <c r="A76" s="20"/>
    </row>
    <row r="77" s="5" customFormat="1" ht="12.75">
      <c r="A77" s="20"/>
    </row>
    <row r="78" s="5" customFormat="1" ht="12.75">
      <c r="A78" s="20"/>
    </row>
    <row r="79" s="5" customFormat="1" ht="12.75">
      <c r="A79" s="20"/>
    </row>
    <row r="80" s="5" customFormat="1" ht="12.75">
      <c r="A80" s="20"/>
    </row>
    <row r="81" s="5" customFormat="1" ht="12.75">
      <c r="A81" s="20"/>
    </row>
    <row r="82" s="5" customFormat="1" ht="12.75">
      <c r="A82" s="20"/>
    </row>
    <row r="83" s="5" customFormat="1" ht="12.75">
      <c r="A83" s="20"/>
    </row>
    <row r="84" s="5" customFormat="1" ht="12.75">
      <c r="A84" s="20"/>
    </row>
    <row r="85" s="5" customFormat="1" ht="12.75">
      <c r="A85" s="20"/>
    </row>
    <row r="86" s="5" customFormat="1" ht="12.75">
      <c r="A86" s="20"/>
    </row>
    <row r="87" s="5" customFormat="1" ht="12.75">
      <c r="A87" s="20"/>
    </row>
    <row r="88" s="5" customFormat="1" ht="12.75">
      <c r="A88" s="20"/>
    </row>
    <row r="89" s="5" customFormat="1" ht="12.75">
      <c r="A89" s="20"/>
    </row>
    <row r="90" s="5" customFormat="1" ht="12.75">
      <c r="A90" s="20"/>
    </row>
    <row r="91" s="5" customFormat="1" ht="12.75">
      <c r="A91" s="20"/>
    </row>
    <row r="92" s="5" customFormat="1" ht="12.75">
      <c r="A92" s="20"/>
    </row>
    <row r="93" s="5" customFormat="1" ht="12.75">
      <c r="A93" s="20"/>
    </row>
    <row r="94" s="5" customFormat="1" ht="12.75">
      <c r="A94" s="20"/>
    </row>
    <row r="95" s="5" customFormat="1" ht="12.75">
      <c r="A95" s="20"/>
    </row>
    <row r="96" s="5" customFormat="1" ht="12.75">
      <c r="A96" s="20"/>
    </row>
    <row r="97" s="5" customFormat="1" ht="12.75">
      <c r="A97" s="20"/>
    </row>
    <row r="98" s="5" customFormat="1" ht="12.75">
      <c r="A98" s="20"/>
    </row>
    <row r="99" s="5" customFormat="1" ht="12.75">
      <c r="A99" s="20"/>
    </row>
    <row r="100" s="5" customFormat="1" ht="12.75">
      <c r="A100" s="20"/>
    </row>
    <row r="101" s="5" customFormat="1" ht="12.75">
      <c r="A101" s="20"/>
    </row>
    <row r="102" s="5" customFormat="1" ht="12.75">
      <c r="A102" s="20"/>
    </row>
    <row r="103" s="5" customFormat="1" ht="12.75">
      <c r="A103" s="20"/>
    </row>
    <row r="104" s="5" customFormat="1" ht="12.75">
      <c r="A104" s="20"/>
    </row>
    <row r="105" s="5" customFormat="1" ht="12.75">
      <c r="A105" s="20"/>
    </row>
    <row r="106" s="5" customFormat="1" ht="12.75">
      <c r="A106" s="20"/>
    </row>
    <row r="107" s="5" customFormat="1" ht="12.75">
      <c r="A107" s="20"/>
    </row>
    <row r="108" s="5" customFormat="1" ht="12.75">
      <c r="A108" s="20"/>
    </row>
    <row r="109" s="5" customFormat="1" ht="12.75">
      <c r="A109" s="20"/>
    </row>
    <row r="110" s="5" customFormat="1" ht="12.75">
      <c r="A110" s="20"/>
    </row>
    <row r="111" s="5" customFormat="1" ht="12.75">
      <c r="A111" s="20"/>
    </row>
    <row r="112" s="5" customFormat="1" ht="12.75">
      <c r="A112" s="20"/>
    </row>
    <row r="113" s="5" customFormat="1" ht="12.75">
      <c r="A113" s="20"/>
    </row>
    <row r="114" s="5" customFormat="1" ht="12.75">
      <c r="A114" s="20"/>
    </row>
    <row r="115" s="5" customFormat="1" ht="12.75">
      <c r="A115" s="20"/>
    </row>
    <row r="116" s="5" customFormat="1" ht="12.75">
      <c r="A116" s="20"/>
    </row>
    <row r="117" s="5" customFormat="1" ht="12.75">
      <c r="A117" s="20"/>
    </row>
    <row r="118" s="5" customFormat="1" ht="12.75">
      <c r="A118" s="20"/>
    </row>
    <row r="119" s="5" customFormat="1" ht="12.75">
      <c r="A119" s="20"/>
    </row>
    <row r="120" s="5" customFormat="1" ht="12.75">
      <c r="A120" s="20"/>
    </row>
    <row r="121" s="5" customFormat="1" ht="12.75">
      <c r="A121" s="20"/>
    </row>
    <row r="122" s="5" customFormat="1" ht="12.75">
      <c r="A122" s="20"/>
    </row>
    <row r="123" s="5" customFormat="1" ht="12.75">
      <c r="A123" s="20"/>
    </row>
    <row r="124" s="5" customFormat="1" ht="12.75">
      <c r="A124" s="20"/>
    </row>
    <row r="125" s="5" customFormat="1" ht="12.75">
      <c r="A125" s="20"/>
    </row>
    <row r="126" s="5" customFormat="1" ht="12.75">
      <c r="A126" s="20"/>
    </row>
    <row r="127" s="5" customFormat="1" ht="12.75">
      <c r="A127" s="20"/>
    </row>
    <row r="128" s="5" customFormat="1" ht="12.75">
      <c r="A128" s="20"/>
    </row>
    <row r="129" s="5" customFormat="1" ht="12.75">
      <c r="A129" s="20"/>
    </row>
    <row r="130" s="5" customFormat="1" ht="12.75">
      <c r="A130" s="20"/>
    </row>
    <row r="131" s="5" customFormat="1" ht="12.75">
      <c r="A131" s="20"/>
    </row>
    <row r="132" s="5" customFormat="1" ht="12.75">
      <c r="A132" s="20"/>
    </row>
    <row r="133" s="5" customFormat="1" ht="12.75">
      <c r="A133" s="20"/>
    </row>
    <row r="134" s="5" customFormat="1" ht="12.75">
      <c r="A134" s="20"/>
    </row>
    <row r="135" s="5" customFormat="1" ht="12.75">
      <c r="A135" s="20"/>
    </row>
    <row r="136" s="5" customFormat="1" ht="12.75">
      <c r="A136" s="20"/>
    </row>
    <row r="137" s="5" customFormat="1" ht="12.75">
      <c r="A137" s="20"/>
    </row>
    <row r="138" s="5" customFormat="1" ht="12.75">
      <c r="A138" s="20"/>
    </row>
    <row r="139" s="5" customFormat="1" ht="12.75">
      <c r="A139" s="20"/>
    </row>
    <row r="140" s="5" customFormat="1" ht="12.75">
      <c r="A140" s="20"/>
    </row>
    <row r="141" s="5" customFormat="1" ht="12.75">
      <c r="A141" s="20"/>
    </row>
    <row r="142" s="5" customFormat="1" ht="12.75">
      <c r="A142" s="20"/>
    </row>
    <row r="143" s="5" customFormat="1" ht="12.75">
      <c r="A143" s="20"/>
    </row>
    <row r="144" s="5" customFormat="1" ht="12.75">
      <c r="A144" s="20"/>
    </row>
    <row r="145" s="5" customFormat="1" ht="12.75">
      <c r="A145" s="20"/>
    </row>
    <row r="146" s="5" customFormat="1" ht="12.75">
      <c r="A146" s="20"/>
    </row>
    <row r="147" s="5" customFormat="1" ht="12.75">
      <c r="A147" s="20"/>
    </row>
    <row r="148" s="5" customFormat="1" ht="12.75">
      <c r="A148" s="20"/>
    </row>
    <row r="149" s="5" customFormat="1" ht="12.75">
      <c r="A149" s="20"/>
    </row>
    <row r="150" s="5" customFormat="1" ht="12.75">
      <c r="A150" s="20"/>
    </row>
    <row r="151" s="5" customFormat="1" ht="12.75">
      <c r="A151" s="20"/>
    </row>
    <row r="152" s="5" customFormat="1" ht="12.75">
      <c r="A152" s="20"/>
    </row>
    <row r="153" s="5" customFormat="1" ht="12.75">
      <c r="A153" s="20"/>
    </row>
    <row r="154" s="5" customFormat="1" ht="12.75">
      <c r="A154" s="20"/>
    </row>
    <row r="155" s="5" customFormat="1" ht="12.75">
      <c r="A155" s="20"/>
    </row>
    <row r="156" s="5" customFormat="1" ht="12.75">
      <c r="A156" s="20"/>
    </row>
    <row r="157" s="5" customFormat="1" ht="12.75">
      <c r="A157" s="20"/>
    </row>
    <row r="158" s="5" customFormat="1" ht="12.75">
      <c r="A158" s="20"/>
    </row>
    <row r="159" s="5" customFormat="1" ht="12.75">
      <c r="A159" s="20"/>
    </row>
    <row r="160" s="5" customFormat="1" ht="12.75">
      <c r="A160" s="20"/>
    </row>
    <row r="161" s="5" customFormat="1" ht="12.75">
      <c r="A161" s="20"/>
    </row>
    <row r="162" s="5" customFormat="1" ht="12.75">
      <c r="A162" s="20"/>
    </row>
    <row r="163" s="5" customFormat="1" ht="12.75">
      <c r="A163" s="20"/>
    </row>
    <row r="164" s="5" customFormat="1" ht="12.75">
      <c r="A164" s="20"/>
    </row>
    <row r="165" s="5" customFormat="1" ht="12.75">
      <c r="A165" s="20"/>
    </row>
    <row r="166" s="5" customFormat="1" ht="12.75">
      <c r="A166" s="20"/>
    </row>
    <row r="167" s="5" customFormat="1" ht="12.75">
      <c r="A167" s="20"/>
    </row>
    <row r="168" s="5" customFormat="1" ht="12.75">
      <c r="A168" s="20"/>
    </row>
    <row r="169" s="5" customFormat="1" ht="12.75">
      <c r="A169" s="20"/>
    </row>
    <row r="170" s="5" customFormat="1" ht="12.75">
      <c r="A170" s="20"/>
    </row>
    <row r="171" s="5" customFormat="1" ht="12.75">
      <c r="A171" s="20"/>
    </row>
    <row r="172" s="5" customFormat="1" ht="12.75">
      <c r="A172" s="20"/>
    </row>
    <row r="173" s="5" customFormat="1" ht="12.75">
      <c r="A173" s="20"/>
    </row>
    <row r="174" s="5" customFormat="1" ht="12.75">
      <c r="A174" s="20"/>
    </row>
    <row r="175" s="5" customFormat="1" ht="12.75">
      <c r="A175" s="20"/>
    </row>
    <row r="176" s="5" customFormat="1" ht="12.75">
      <c r="A176" s="20"/>
    </row>
    <row r="177" s="5" customFormat="1" ht="12.75">
      <c r="A177" s="20"/>
    </row>
    <row r="178" s="5" customFormat="1" ht="12.75">
      <c r="A178" s="20"/>
    </row>
    <row r="179" s="5" customFormat="1" ht="12.75">
      <c r="A179" s="20"/>
    </row>
    <row r="180" s="5" customFormat="1" ht="12.75">
      <c r="A180" s="20"/>
    </row>
    <row r="181" s="5" customFormat="1" ht="12.75">
      <c r="A181" s="20"/>
    </row>
    <row r="182" s="5" customFormat="1" ht="12.75">
      <c r="A182" s="20"/>
    </row>
    <row r="183" s="5" customFormat="1" ht="12.75">
      <c r="A183" s="20"/>
    </row>
    <row r="184" s="5" customFormat="1" ht="12.75">
      <c r="A184" s="20"/>
    </row>
    <row r="185" s="5" customFormat="1" ht="12.75">
      <c r="A185" s="20"/>
    </row>
    <row r="186" s="5" customFormat="1" ht="12.75">
      <c r="A186" s="20"/>
    </row>
    <row r="187" s="5" customFormat="1" ht="12.75">
      <c r="A187" s="20"/>
    </row>
    <row r="188" s="5" customFormat="1" ht="12.75">
      <c r="A188" s="20"/>
    </row>
    <row r="189" s="5" customFormat="1" ht="12.75">
      <c r="A189" s="20"/>
    </row>
    <row r="190" s="5" customFormat="1" ht="12.75">
      <c r="A190" s="20"/>
    </row>
    <row r="191" s="5" customFormat="1" ht="12.75">
      <c r="A191" s="20"/>
    </row>
    <row r="192" s="5" customFormat="1" ht="12.75">
      <c r="A192" s="20"/>
    </row>
    <row r="193" s="5" customFormat="1" ht="12.75">
      <c r="A193" s="20"/>
    </row>
    <row r="194" s="5" customFormat="1" ht="12.75">
      <c r="A194" s="20"/>
    </row>
    <row r="195" s="5" customFormat="1" ht="12.75">
      <c r="A195" s="20"/>
    </row>
    <row r="196" s="5" customFormat="1" ht="12.75">
      <c r="A196" s="20"/>
    </row>
    <row r="197" s="5" customFormat="1" ht="12.75">
      <c r="A197" s="20"/>
    </row>
    <row r="198" s="5" customFormat="1" ht="12.75">
      <c r="A198" s="20"/>
    </row>
    <row r="199" s="5" customFormat="1" ht="12.75">
      <c r="A199" s="20"/>
    </row>
    <row r="200" s="5" customFormat="1" ht="12.75">
      <c r="A200" s="20"/>
    </row>
    <row r="201" s="5" customFormat="1" ht="12.75">
      <c r="A201" s="20"/>
    </row>
    <row r="202" s="5" customFormat="1" ht="12.75">
      <c r="A202" s="20"/>
    </row>
    <row r="203" s="5" customFormat="1" ht="12.75">
      <c r="A203" s="20"/>
    </row>
    <row r="204" s="5" customFormat="1" ht="12.75">
      <c r="A204" s="20"/>
    </row>
    <row r="205" s="5" customFormat="1" ht="12.75">
      <c r="A205" s="20"/>
    </row>
    <row r="206" s="5" customFormat="1" ht="12.75">
      <c r="A206" s="20"/>
    </row>
    <row r="207" s="5" customFormat="1" ht="12.75">
      <c r="A207" s="20"/>
    </row>
    <row r="208" s="5" customFormat="1" ht="12.75">
      <c r="A208" s="20"/>
    </row>
    <row r="209" s="5" customFormat="1" ht="12.75">
      <c r="A209" s="20"/>
    </row>
    <row r="210" s="5" customFormat="1" ht="12.75">
      <c r="A210" s="20"/>
    </row>
    <row r="211" s="5" customFormat="1" ht="12.75">
      <c r="A211" s="20"/>
    </row>
    <row r="212" s="5" customFormat="1" ht="12.75">
      <c r="A212" s="20"/>
    </row>
    <row r="213" s="5" customFormat="1" ht="12.75">
      <c r="A213" s="20"/>
    </row>
    <row r="214" s="5" customFormat="1" ht="12.75">
      <c r="A214" s="20"/>
    </row>
    <row r="215" s="5" customFormat="1" ht="12.75">
      <c r="A215" s="20"/>
    </row>
    <row r="216" s="5" customFormat="1" ht="12.75">
      <c r="A216" s="20"/>
    </row>
    <row r="217" s="5" customFormat="1" ht="12.75">
      <c r="A217" s="20"/>
    </row>
    <row r="218" s="5" customFormat="1" ht="12.75">
      <c r="A218" s="20"/>
    </row>
    <row r="219" s="5" customFormat="1" ht="12.75">
      <c r="A219" s="20"/>
    </row>
    <row r="220" s="5" customFormat="1" ht="12.75">
      <c r="A220" s="20"/>
    </row>
    <row r="221" s="5" customFormat="1" ht="12.75">
      <c r="A221" s="20"/>
    </row>
    <row r="222" s="5" customFormat="1" ht="12.75">
      <c r="A222" s="20"/>
    </row>
    <row r="223" s="5" customFormat="1" ht="12.75">
      <c r="A223" s="20"/>
    </row>
    <row r="224" s="5" customFormat="1" ht="12.75">
      <c r="A224" s="20"/>
    </row>
    <row r="225" s="5" customFormat="1" ht="12.75">
      <c r="A225" s="20"/>
    </row>
    <row r="226" s="5" customFormat="1" ht="12.75">
      <c r="A226" s="20"/>
    </row>
    <row r="227" s="5" customFormat="1" ht="12.75">
      <c r="A227" s="20"/>
    </row>
    <row r="228" s="5" customFormat="1" ht="12.75">
      <c r="A228" s="20"/>
    </row>
    <row r="229" s="5" customFormat="1" ht="12.75">
      <c r="A229" s="20"/>
    </row>
    <row r="230" s="5" customFormat="1" ht="12.75">
      <c r="A230" s="20"/>
    </row>
    <row r="231" s="5" customFormat="1" ht="12.75">
      <c r="A231" s="20"/>
    </row>
    <row r="232" s="5" customFormat="1" ht="12.75">
      <c r="A232" s="20"/>
    </row>
    <row r="233" s="5" customFormat="1" ht="12.75">
      <c r="A233" s="20"/>
    </row>
    <row r="234" s="5" customFormat="1" ht="12.75">
      <c r="A234" s="20"/>
    </row>
    <row r="235" s="5" customFormat="1" ht="12.75">
      <c r="A235" s="20"/>
    </row>
    <row r="236" s="5" customFormat="1" ht="12.75">
      <c r="A236" s="20"/>
    </row>
    <row r="237" s="5" customFormat="1" ht="12.75">
      <c r="A237" s="20"/>
    </row>
    <row r="238" s="5" customFormat="1" ht="12.75">
      <c r="A238" s="20"/>
    </row>
  </sheetData>
  <sheetProtection/>
  <printOptions/>
  <pageMargins left="0.75" right="0.75" top="1" bottom="1" header="0.5" footer="0.5"/>
  <pageSetup horizontalDpi="600" verticalDpi="600" orientation="landscape" scale="80" r:id="rId2"/>
  <headerFooter alignWithMargins="0">
    <oddHeader>&amp;C&amp;"Arial,Bold"&amp;14V3 Ballot Submission/Resolution Form</oddHeader>
    <oddFooter>&amp;L&amp;F [&amp;A]&amp;C&amp;P&amp;RMarch 2003</oddFooter>
  </headerFooter>
  <drawing r:id="rId1"/>
</worksheet>
</file>

<file path=xl/worksheets/sheet7.xml><?xml version="1.0" encoding="utf-8"?>
<worksheet xmlns="http://schemas.openxmlformats.org/spreadsheetml/2006/main" xmlns:r="http://schemas.openxmlformats.org/officeDocument/2006/relationships">
  <sheetPr codeName="Sheet6"/>
  <dimension ref="A1:AF231"/>
  <sheetViews>
    <sheetView zoomScale="75" zoomScaleNormal="75" zoomScalePageLayoutView="0" workbookViewId="0" topLeftCell="A1">
      <selection activeCell="L35" sqref="L35"/>
    </sheetView>
  </sheetViews>
  <sheetFormatPr defaultColWidth="9.140625" defaultRowHeight="12.75"/>
  <cols>
    <col min="1" max="1" width="19.57421875" style="19" customWidth="1"/>
    <col min="2" max="2" width="10.00390625" style="3" bestFit="1" customWidth="1"/>
    <col min="3" max="3" width="10.421875" style="3" bestFit="1" customWidth="1"/>
    <col min="4" max="4" width="14.28125" style="3" bestFit="1" customWidth="1"/>
    <col min="5" max="5" width="6.28125" style="3" customWidth="1"/>
    <col min="6" max="6" width="31.421875" style="3" customWidth="1"/>
    <col min="7" max="17" width="6.28125" style="3" customWidth="1"/>
    <col min="18" max="18" width="7.8515625" style="3" customWidth="1"/>
    <col min="19" max="30" width="6.28125" style="3" customWidth="1"/>
    <col min="31" max="31" width="17.8515625" style="3" bestFit="1" customWidth="1"/>
    <col min="32" max="34" width="6.28125" style="3" customWidth="1"/>
    <col min="35" max="16384" width="9.140625" style="3" customWidth="1"/>
  </cols>
  <sheetData>
    <row r="1" ht="12.75">
      <c r="A1" s="19" t="s">
        <v>38</v>
      </c>
    </row>
    <row r="3" spans="1:10" s="25" customFormat="1" ht="18.75" customHeight="1">
      <c r="A3" s="21"/>
      <c r="B3" s="22"/>
      <c r="C3" s="23"/>
      <c r="D3" s="23"/>
      <c r="E3" s="23"/>
      <c r="F3" s="23"/>
      <c r="G3" s="24"/>
      <c r="H3" s="24"/>
      <c r="I3" s="24"/>
      <c r="J3" s="24"/>
    </row>
    <row r="4" spans="2:8" s="25" customFormat="1" ht="45.75" customHeight="1">
      <c r="B4" s="24"/>
      <c r="C4" s="24"/>
      <c r="D4" s="24"/>
      <c r="F4" s="24"/>
      <c r="G4" s="24"/>
      <c r="H4" s="23"/>
    </row>
    <row r="5" spans="1:21" s="25" customFormat="1" ht="34.5" customHeight="1">
      <c r="A5" s="21"/>
      <c r="B5" s="26"/>
      <c r="C5" s="26"/>
      <c r="D5" s="26"/>
      <c r="E5" s="26"/>
      <c r="F5" s="26"/>
      <c r="G5" s="26"/>
      <c r="H5" s="26"/>
      <c r="I5" s="26"/>
      <c r="J5" s="26"/>
      <c r="K5" s="26"/>
      <c r="L5" s="26"/>
      <c r="M5" s="26"/>
      <c r="N5" s="23"/>
      <c r="O5" s="23"/>
      <c r="P5" s="23"/>
      <c r="Q5" s="26"/>
      <c r="R5" s="26"/>
      <c r="S5" s="23"/>
      <c r="T5" s="23"/>
      <c r="U5" s="23"/>
    </row>
    <row r="6" spans="1:8" s="25" customFormat="1" ht="17.25" customHeight="1">
      <c r="A6" s="21"/>
      <c r="B6" s="26"/>
      <c r="E6" s="27"/>
      <c r="F6" s="27"/>
      <c r="G6" s="27"/>
      <c r="H6" s="27"/>
    </row>
    <row r="7" spans="1:32" s="25" customFormat="1" ht="29.25" customHeight="1">
      <c r="A7" s="21"/>
      <c r="B7" s="24"/>
      <c r="C7" s="24"/>
      <c r="D7" s="24"/>
      <c r="E7" s="24"/>
      <c r="F7" s="24"/>
      <c r="G7" s="24"/>
      <c r="H7" s="24"/>
      <c r="I7" s="24"/>
      <c r="J7" s="26"/>
      <c r="K7" s="24"/>
      <c r="L7" s="23"/>
      <c r="M7" s="24"/>
      <c r="N7" s="24"/>
      <c r="O7" s="24"/>
      <c r="P7" s="24"/>
      <c r="R7" s="24"/>
      <c r="S7" s="24"/>
      <c r="T7" s="24"/>
      <c r="U7" s="24"/>
      <c r="V7" s="24"/>
      <c r="W7" s="24"/>
      <c r="X7" s="24"/>
      <c r="Y7" s="24"/>
      <c r="Z7" s="24"/>
      <c r="AA7" s="24"/>
      <c r="AB7" s="24"/>
      <c r="AC7" s="24"/>
      <c r="AD7" s="24"/>
      <c r="AE7" s="24"/>
      <c r="AF7" s="24"/>
    </row>
    <row r="8" spans="1:14" s="25" customFormat="1" ht="34.5" customHeight="1">
      <c r="A8" s="21"/>
      <c r="B8" s="26"/>
      <c r="C8" s="26"/>
      <c r="D8" s="26"/>
      <c r="E8" s="26"/>
      <c r="F8" s="26"/>
      <c r="G8" s="26"/>
      <c r="H8" s="26"/>
      <c r="I8" s="23"/>
      <c r="J8" s="23"/>
      <c r="K8" s="26"/>
      <c r="L8" s="26"/>
      <c r="M8" s="23"/>
      <c r="N8" s="23"/>
    </row>
    <row r="9" spans="1:4" ht="12.75">
      <c r="A9" s="28"/>
      <c r="B9" s="26" t="s">
        <v>33</v>
      </c>
      <c r="C9" s="26" t="s">
        <v>43</v>
      </c>
      <c r="D9" s="26"/>
    </row>
    <row r="10" ht="50.25" customHeight="1">
      <c r="A10" s="21" t="s">
        <v>4</v>
      </c>
    </row>
    <row r="11" ht="12.75">
      <c r="A11" s="21" t="s">
        <v>5</v>
      </c>
    </row>
    <row r="12" ht="12.75">
      <c r="A12" s="21" t="s">
        <v>8</v>
      </c>
    </row>
    <row r="13" spans="1:10" ht="15" customHeight="1">
      <c r="A13" s="21"/>
      <c r="I13" s="5"/>
      <c r="J13" s="5"/>
    </row>
    <row r="14" s="5" customFormat="1" ht="12.75"/>
    <row r="15" spans="1:10" s="5" customFormat="1" ht="12.75">
      <c r="A15" s="20"/>
      <c r="I15" s="18"/>
      <c r="J15" s="18"/>
    </row>
    <row r="16" spans="1:10" s="18" customFormat="1" ht="12.75">
      <c r="A16" s="19"/>
      <c r="B16" s="5"/>
      <c r="I16" s="5"/>
      <c r="J16" s="5"/>
    </row>
    <row r="17" spans="1:2" s="5" customFormat="1" ht="12.75">
      <c r="A17" s="43" t="s">
        <v>7</v>
      </c>
      <c r="B17" s="5" t="s">
        <v>9</v>
      </c>
    </row>
    <row r="18" spans="1:2" s="5" customFormat="1" ht="12.75">
      <c r="A18" s="20"/>
      <c r="B18" s="8"/>
    </row>
    <row r="19" spans="1:2" s="5" customFormat="1" ht="12.75">
      <c r="A19" s="23"/>
      <c r="B19" s="8"/>
    </row>
    <row r="20" spans="1:11" s="5" customFormat="1" ht="76.5">
      <c r="A20" s="23" t="s">
        <v>12</v>
      </c>
      <c r="B20" s="24" t="s">
        <v>13</v>
      </c>
      <c r="C20" s="24" t="s">
        <v>14</v>
      </c>
      <c r="D20" s="24" t="s">
        <v>15</v>
      </c>
      <c r="E20" s="24" t="s">
        <v>16</v>
      </c>
      <c r="F20" s="24" t="s">
        <v>17</v>
      </c>
      <c r="G20" s="24" t="s">
        <v>2</v>
      </c>
      <c r="H20" s="24" t="s">
        <v>3</v>
      </c>
      <c r="I20" s="26" t="s">
        <v>54</v>
      </c>
      <c r="J20" s="24" t="s">
        <v>18</v>
      </c>
      <c r="K20" s="23" t="s">
        <v>1</v>
      </c>
    </row>
    <row r="21" s="5" customFormat="1" ht="12.75">
      <c r="B21" s="8"/>
    </row>
    <row r="22" spans="1:2" s="5" customFormat="1" ht="12.75">
      <c r="A22" s="54"/>
      <c r="B22" s="8"/>
    </row>
    <row r="23" s="5" customFormat="1" ht="12.75">
      <c r="A23" s="54"/>
    </row>
    <row r="24" s="5" customFormat="1" ht="12.75">
      <c r="A24" s="55"/>
    </row>
    <row r="25" s="5" customFormat="1" ht="12.75">
      <c r="A25" s="55"/>
    </row>
    <row r="26" s="5" customFormat="1" ht="12.75">
      <c r="A26" s="55"/>
    </row>
    <row r="27" s="5" customFormat="1" ht="12.75">
      <c r="A27" s="20"/>
    </row>
    <row r="28" s="5" customFormat="1" ht="12.75">
      <c r="A28" s="20"/>
    </row>
    <row r="29" s="5" customFormat="1" ht="12.75">
      <c r="A29" s="20"/>
    </row>
    <row r="30" s="5" customFormat="1" ht="12.75">
      <c r="A30" s="20"/>
    </row>
    <row r="31" s="5" customFormat="1" ht="12.75">
      <c r="A31" s="20"/>
    </row>
    <row r="32" s="5" customFormat="1" ht="12.75">
      <c r="A32" s="20"/>
    </row>
    <row r="33" s="5" customFormat="1" ht="12.75">
      <c r="A33" s="20"/>
    </row>
    <row r="34" s="5" customFormat="1" ht="12.75">
      <c r="A34" s="20"/>
    </row>
    <row r="35" s="5" customFormat="1" ht="12.75">
      <c r="A35" s="20"/>
    </row>
    <row r="36" s="5" customFormat="1" ht="12.75">
      <c r="A36" s="20"/>
    </row>
    <row r="37" s="5" customFormat="1" ht="12.75">
      <c r="A37" s="20"/>
    </row>
    <row r="38" s="5" customFormat="1" ht="12.75">
      <c r="A38" s="20"/>
    </row>
    <row r="39" s="5" customFormat="1" ht="12.75">
      <c r="A39" s="20"/>
    </row>
    <row r="40" s="5" customFormat="1" ht="12.75">
      <c r="A40" s="20"/>
    </row>
    <row r="41" s="5" customFormat="1" ht="12.75">
      <c r="A41" s="20"/>
    </row>
    <row r="42" s="5" customFormat="1" ht="12.75">
      <c r="A42" s="20"/>
    </row>
    <row r="43" s="5" customFormat="1" ht="12.75">
      <c r="A43" s="20"/>
    </row>
    <row r="44" s="5" customFormat="1" ht="12.75">
      <c r="A44" s="20"/>
    </row>
    <row r="45" s="5" customFormat="1" ht="12.75">
      <c r="A45" s="20"/>
    </row>
    <row r="46" s="5" customFormat="1" ht="12.75">
      <c r="A46" s="20"/>
    </row>
    <row r="47" s="5" customFormat="1" ht="12.75">
      <c r="A47" s="20"/>
    </row>
    <row r="48" s="5" customFormat="1" ht="12.75">
      <c r="A48" s="20"/>
    </row>
    <row r="49" s="5" customFormat="1" ht="12.75">
      <c r="A49" s="20"/>
    </row>
    <row r="50" s="5" customFormat="1" ht="12.75">
      <c r="A50" s="20"/>
    </row>
    <row r="51" s="5" customFormat="1" ht="12.75">
      <c r="A51" s="20"/>
    </row>
    <row r="52" s="5" customFormat="1" ht="12.75">
      <c r="A52" s="20"/>
    </row>
    <row r="53" s="5" customFormat="1" ht="12.75">
      <c r="A53" s="20"/>
    </row>
    <row r="54" s="5" customFormat="1" ht="12.75">
      <c r="A54" s="20"/>
    </row>
    <row r="55" s="5" customFormat="1" ht="12.75">
      <c r="A55" s="20"/>
    </row>
    <row r="56" s="5" customFormat="1" ht="12.75">
      <c r="A56" s="20"/>
    </row>
    <row r="57" s="5" customFormat="1" ht="12.75">
      <c r="A57" s="20"/>
    </row>
    <row r="58" s="5" customFormat="1" ht="12.75">
      <c r="A58" s="20"/>
    </row>
    <row r="59" s="5" customFormat="1" ht="12.75">
      <c r="A59" s="20"/>
    </row>
    <row r="60" s="5" customFormat="1" ht="12.75">
      <c r="A60" s="20"/>
    </row>
    <row r="61" s="5" customFormat="1" ht="12.75">
      <c r="A61" s="20"/>
    </row>
    <row r="62" s="5" customFormat="1" ht="12.75">
      <c r="A62" s="20"/>
    </row>
    <row r="63" s="5" customFormat="1" ht="12.75">
      <c r="A63" s="20"/>
    </row>
    <row r="64" s="5" customFormat="1" ht="12.75">
      <c r="A64" s="20"/>
    </row>
    <row r="65" s="5" customFormat="1" ht="12.75">
      <c r="A65" s="20"/>
    </row>
    <row r="66" s="5" customFormat="1" ht="12.75">
      <c r="A66" s="20"/>
    </row>
    <row r="67" s="5" customFormat="1" ht="12.75">
      <c r="A67" s="20"/>
    </row>
    <row r="68" s="5" customFormat="1" ht="12.75">
      <c r="A68" s="20"/>
    </row>
    <row r="69" s="5" customFormat="1" ht="12.75">
      <c r="A69" s="20"/>
    </row>
    <row r="70" s="5" customFormat="1" ht="12.75">
      <c r="A70" s="20"/>
    </row>
    <row r="71" s="5" customFormat="1" ht="12.75">
      <c r="A71" s="20"/>
    </row>
    <row r="72" s="5" customFormat="1" ht="12.75">
      <c r="A72" s="20"/>
    </row>
    <row r="73" s="5" customFormat="1" ht="12.75">
      <c r="A73" s="20"/>
    </row>
    <row r="74" s="5" customFormat="1" ht="12.75">
      <c r="A74" s="20"/>
    </row>
    <row r="75" s="5" customFormat="1" ht="12.75">
      <c r="A75" s="20"/>
    </row>
    <row r="76" s="5" customFormat="1" ht="12.75">
      <c r="A76" s="20"/>
    </row>
    <row r="77" s="5" customFormat="1" ht="12.75">
      <c r="A77" s="20"/>
    </row>
    <row r="78" s="5" customFormat="1" ht="12.75">
      <c r="A78" s="20"/>
    </row>
    <row r="79" s="5" customFormat="1" ht="12.75">
      <c r="A79" s="20"/>
    </row>
    <row r="80" s="5" customFormat="1" ht="12.75">
      <c r="A80" s="20"/>
    </row>
    <row r="81" s="5" customFormat="1" ht="12.75">
      <c r="A81" s="20"/>
    </row>
    <row r="82" s="5" customFormat="1" ht="12.75">
      <c r="A82" s="20"/>
    </row>
    <row r="83" s="5" customFormat="1" ht="12.75">
      <c r="A83" s="20"/>
    </row>
    <row r="84" s="5" customFormat="1" ht="12.75">
      <c r="A84" s="20"/>
    </row>
    <row r="85" s="5" customFormat="1" ht="12.75">
      <c r="A85" s="20"/>
    </row>
    <row r="86" s="5" customFormat="1" ht="12.75">
      <c r="A86" s="20"/>
    </row>
    <row r="87" s="5" customFormat="1" ht="12.75">
      <c r="A87" s="20"/>
    </row>
    <row r="88" s="5" customFormat="1" ht="12.75">
      <c r="A88" s="20"/>
    </row>
    <row r="89" s="5" customFormat="1" ht="12.75">
      <c r="A89" s="20"/>
    </row>
    <row r="90" s="5" customFormat="1" ht="12.75">
      <c r="A90" s="20"/>
    </row>
    <row r="91" s="5" customFormat="1" ht="12.75">
      <c r="A91" s="20"/>
    </row>
    <row r="92" s="5" customFormat="1" ht="12.75">
      <c r="A92" s="20"/>
    </row>
    <row r="93" s="5" customFormat="1" ht="12.75">
      <c r="A93" s="20"/>
    </row>
    <row r="94" s="5" customFormat="1" ht="12.75">
      <c r="A94" s="20"/>
    </row>
    <row r="95" s="5" customFormat="1" ht="12.75">
      <c r="A95" s="20"/>
    </row>
    <row r="96" s="5" customFormat="1" ht="12.75">
      <c r="A96" s="20"/>
    </row>
    <row r="97" s="5" customFormat="1" ht="12.75">
      <c r="A97" s="20"/>
    </row>
    <row r="98" s="5" customFormat="1" ht="12.75">
      <c r="A98" s="20"/>
    </row>
    <row r="99" s="5" customFormat="1" ht="12.75">
      <c r="A99" s="20"/>
    </row>
    <row r="100" s="5" customFormat="1" ht="12.75">
      <c r="A100" s="20"/>
    </row>
    <row r="101" s="5" customFormat="1" ht="12.75">
      <c r="A101" s="20"/>
    </row>
    <row r="102" s="5" customFormat="1" ht="12.75">
      <c r="A102" s="20"/>
    </row>
    <row r="103" s="5" customFormat="1" ht="12.75">
      <c r="A103" s="20"/>
    </row>
    <row r="104" s="5" customFormat="1" ht="12.75">
      <c r="A104" s="20"/>
    </row>
    <row r="105" s="5" customFormat="1" ht="12.75">
      <c r="A105" s="20"/>
    </row>
    <row r="106" s="5" customFormat="1" ht="12.75">
      <c r="A106" s="20"/>
    </row>
    <row r="107" s="5" customFormat="1" ht="12.75">
      <c r="A107" s="20"/>
    </row>
    <row r="108" s="5" customFormat="1" ht="12.75">
      <c r="A108" s="20"/>
    </row>
    <row r="109" s="5" customFormat="1" ht="12.75">
      <c r="A109" s="20"/>
    </row>
    <row r="110" s="5" customFormat="1" ht="12.75">
      <c r="A110" s="20"/>
    </row>
    <row r="111" s="5" customFormat="1" ht="12.75">
      <c r="A111" s="20"/>
    </row>
    <row r="112" s="5" customFormat="1" ht="12.75">
      <c r="A112" s="20"/>
    </row>
    <row r="113" s="5" customFormat="1" ht="12.75">
      <c r="A113" s="20"/>
    </row>
    <row r="114" s="5" customFormat="1" ht="12.75">
      <c r="A114" s="20"/>
    </row>
    <row r="115" s="5" customFormat="1" ht="12.75">
      <c r="A115" s="20"/>
    </row>
    <row r="116" s="5" customFormat="1" ht="12.75">
      <c r="A116" s="20"/>
    </row>
    <row r="117" s="5" customFormat="1" ht="12.75">
      <c r="A117" s="20"/>
    </row>
    <row r="118" s="5" customFormat="1" ht="12.75">
      <c r="A118" s="20"/>
    </row>
    <row r="119" s="5" customFormat="1" ht="12.75">
      <c r="A119" s="20"/>
    </row>
    <row r="120" s="5" customFormat="1" ht="12.75">
      <c r="A120" s="20"/>
    </row>
    <row r="121" s="5" customFormat="1" ht="12.75">
      <c r="A121" s="20"/>
    </row>
    <row r="122" s="5" customFormat="1" ht="12.75">
      <c r="A122" s="20"/>
    </row>
    <row r="123" s="5" customFormat="1" ht="12.75">
      <c r="A123" s="20"/>
    </row>
    <row r="124" s="5" customFormat="1" ht="12.75">
      <c r="A124" s="20"/>
    </row>
    <row r="125" s="5" customFormat="1" ht="12.75">
      <c r="A125" s="20"/>
    </row>
    <row r="126" s="5" customFormat="1" ht="12.75">
      <c r="A126" s="20"/>
    </row>
    <row r="127" s="5" customFormat="1" ht="12.75">
      <c r="A127" s="20"/>
    </row>
    <row r="128" s="5" customFormat="1" ht="12.75">
      <c r="A128" s="20"/>
    </row>
    <row r="129" s="5" customFormat="1" ht="12.75">
      <c r="A129" s="20"/>
    </row>
    <row r="130" s="5" customFormat="1" ht="12.75">
      <c r="A130" s="20"/>
    </row>
    <row r="131" s="5" customFormat="1" ht="12.75">
      <c r="A131" s="20"/>
    </row>
    <row r="132" s="5" customFormat="1" ht="12.75">
      <c r="A132" s="20"/>
    </row>
    <row r="133" s="5" customFormat="1" ht="12.75">
      <c r="A133" s="20"/>
    </row>
    <row r="134" s="5" customFormat="1" ht="12.75">
      <c r="A134" s="20"/>
    </row>
    <row r="135" s="5" customFormat="1" ht="12.75">
      <c r="A135" s="20"/>
    </row>
    <row r="136" s="5" customFormat="1" ht="12.75">
      <c r="A136" s="20"/>
    </row>
    <row r="137" s="5" customFormat="1" ht="12.75">
      <c r="A137" s="20"/>
    </row>
    <row r="138" s="5" customFormat="1" ht="12.75">
      <c r="A138" s="20"/>
    </row>
    <row r="139" s="5" customFormat="1" ht="12.75">
      <c r="A139" s="20"/>
    </row>
    <row r="140" s="5" customFormat="1" ht="12.75">
      <c r="A140" s="20"/>
    </row>
    <row r="141" s="5" customFormat="1" ht="12.75">
      <c r="A141" s="20"/>
    </row>
    <row r="142" s="5" customFormat="1" ht="12.75">
      <c r="A142" s="20"/>
    </row>
    <row r="143" s="5" customFormat="1" ht="12.75">
      <c r="A143" s="20"/>
    </row>
    <row r="144" s="5" customFormat="1" ht="12.75">
      <c r="A144" s="20"/>
    </row>
    <row r="145" s="5" customFormat="1" ht="12.75">
      <c r="A145" s="20"/>
    </row>
    <row r="146" s="5" customFormat="1" ht="12.75">
      <c r="A146" s="20"/>
    </row>
    <row r="147" s="5" customFormat="1" ht="12.75">
      <c r="A147" s="20"/>
    </row>
    <row r="148" s="5" customFormat="1" ht="12.75">
      <c r="A148" s="20"/>
    </row>
    <row r="149" s="5" customFormat="1" ht="12.75">
      <c r="A149" s="20"/>
    </row>
    <row r="150" s="5" customFormat="1" ht="12.75">
      <c r="A150" s="20"/>
    </row>
    <row r="151" s="5" customFormat="1" ht="12.75">
      <c r="A151" s="20"/>
    </row>
    <row r="152" s="5" customFormat="1" ht="12.75">
      <c r="A152" s="20"/>
    </row>
    <row r="153" s="5" customFormat="1" ht="12.75">
      <c r="A153" s="20"/>
    </row>
    <row r="154" s="5" customFormat="1" ht="12.75">
      <c r="A154" s="20"/>
    </row>
    <row r="155" s="5" customFormat="1" ht="12.75">
      <c r="A155" s="20"/>
    </row>
    <row r="156" s="5" customFormat="1" ht="12.75">
      <c r="A156" s="20"/>
    </row>
    <row r="157" s="5" customFormat="1" ht="12.75">
      <c r="A157" s="20"/>
    </row>
    <row r="158" s="5" customFormat="1" ht="12.75">
      <c r="A158" s="20"/>
    </row>
    <row r="159" s="5" customFormat="1" ht="12.75">
      <c r="A159" s="20"/>
    </row>
    <row r="160" s="5" customFormat="1" ht="12.75">
      <c r="A160" s="20"/>
    </row>
    <row r="161" s="5" customFormat="1" ht="12.75">
      <c r="A161" s="20"/>
    </row>
    <row r="162" s="5" customFormat="1" ht="12.75">
      <c r="A162" s="20"/>
    </row>
    <row r="163" s="5" customFormat="1" ht="12.75">
      <c r="A163" s="20"/>
    </row>
    <row r="164" s="5" customFormat="1" ht="12.75">
      <c r="A164" s="20"/>
    </row>
    <row r="165" s="5" customFormat="1" ht="12.75">
      <c r="A165" s="20"/>
    </row>
    <row r="166" s="5" customFormat="1" ht="12.75">
      <c r="A166" s="20"/>
    </row>
    <row r="167" s="5" customFormat="1" ht="12.75">
      <c r="A167" s="20"/>
    </row>
    <row r="168" s="5" customFormat="1" ht="12.75">
      <c r="A168" s="20"/>
    </row>
    <row r="169" s="5" customFormat="1" ht="12.75">
      <c r="A169" s="20"/>
    </row>
    <row r="170" s="5" customFormat="1" ht="12.75">
      <c r="A170" s="20"/>
    </row>
    <row r="171" s="5" customFormat="1" ht="12.75">
      <c r="A171" s="20"/>
    </row>
    <row r="172" s="5" customFormat="1" ht="12.75">
      <c r="A172" s="20"/>
    </row>
    <row r="173" s="5" customFormat="1" ht="12.75">
      <c r="A173" s="20"/>
    </row>
    <row r="174" s="5" customFormat="1" ht="12.75">
      <c r="A174" s="20"/>
    </row>
    <row r="175" s="5" customFormat="1" ht="12.75">
      <c r="A175" s="20"/>
    </row>
    <row r="176" s="5" customFormat="1" ht="12.75">
      <c r="A176" s="20"/>
    </row>
    <row r="177" s="5" customFormat="1" ht="12.75">
      <c r="A177" s="20"/>
    </row>
    <row r="178" s="5" customFormat="1" ht="12.75">
      <c r="A178" s="20"/>
    </row>
    <row r="179" s="5" customFormat="1" ht="12.75">
      <c r="A179" s="20"/>
    </row>
    <row r="180" s="5" customFormat="1" ht="12.75">
      <c r="A180" s="20"/>
    </row>
    <row r="181" s="5" customFormat="1" ht="12.75">
      <c r="A181" s="20"/>
    </row>
    <row r="182" s="5" customFormat="1" ht="12.75">
      <c r="A182" s="20"/>
    </row>
    <row r="183" s="5" customFormat="1" ht="12.75">
      <c r="A183" s="20"/>
    </row>
    <row r="184" s="5" customFormat="1" ht="12.75">
      <c r="A184" s="20"/>
    </row>
    <row r="185" s="5" customFormat="1" ht="12.75">
      <c r="A185" s="20"/>
    </row>
    <row r="186" s="5" customFormat="1" ht="12.75">
      <c r="A186" s="20"/>
    </row>
    <row r="187" s="5" customFormat="1" ht="12.75">
      <c r="A187" s="20"/>
    </row>
    <row r="188" s="5" customFormat="1" ht="12.75">
      <c r="A188" s="20"/>
    </row>
    <row r="189" s="5" customFormat="1" ht="12.75">
      <c r="A189" s="20"/>
    </row>
    <row r="190" s="5" customFormat="1" ht="12.75">
      <c r="A190" s="20"/>
    </row>
    <row r="191" s="5" customFormat="1" ht="12.75">
      <c r="A191" s="20"/>
    </row>
    <row r="192" s="5" customFormat="1" ht="12.75">
      <c r="A192" s="20"/>
    </row>
    <row r="193" s="5" customFormat="1" ht="12.75">
      <c r="A193" s="20"/>
    </row>
    <row r="194" s="5" customFormat="1" ht="12.75">
      <c r="A194" s="20"/>
    </row>
    <row r="195" s="5" customFormat="1" ht="12.75">
      <c r="A195" s="20"/>
    </row>
    <row r="196" s="5" customFormat="1" ht="12.75">
      <c r="A196" s="20"/>
    </row>
    <row r="197" s="5" customFormat="1" ht="12.75">
      <c r="A197" s="20"/>
    </row>
    <row r="198" s="5" customFormat="1" ht="12.75">
      <c r="A198" s="20"/>
    </row>
    <row r="199" s="5" customFormat="1" ht="12.75">
      <c r="A199" s="20"/>
    </row>
    <row r="200" s="5" customFormat="1" ht="12.75">
      <c r="A200" s="20"/>
    </row>
    <row r="201" s="5" customFormat="1" ht="12.75">
      <c r="A201" s="20"/>
    </row>
    <row r="202" s="5" customFormat="1" ht="12.75">
      <c r="A202" s="20"/>
    </row>
    <row r="203" s="5" customFormat="1" ht="12.75">
      <c r="A203" s="20"/>
    </row>
    <row r="204" s="5" customFormat="1" ht="12.75">
      <c r="A204" s="20"/>
    </row>
    <row r="205" s="5" customFormat="1" ht="12.75">
      <c r="A205" s="20"/>
    </row>
    <row r="206" s="5" customFormat="1" ht="12.75">
      <c r="A206" s="20"/>
    </row>
    <row r="207" s="5" customFormat="1" ht="12.75">
      <c r="A207" s="20"/>
    </row>
    <row r="208" s="5" customFormat="1" ht="12.75">
      <c r="A208" s="20"/>
    </row>
    <row r="209" s="5" customFormat="1" ht="12.75">
      <c r="A209" s="20"/>
    </row>
    <row r="210" s="5" customFormat="1" ht="12.75">
      <c r="A210" s="20"/>
    </row>
    <row r="211" s="5" customFormat="1" ht="12.75">
      <c r="A211" s="20"/>
    </row>
    <row r="212" s="5" customFormat="1" ht="12.75">
      <c r="A212" s="20"/>
    </row>
    <row r="213" s="5" customFormat="1" ht="12.75">
      <c r="A213" s="20"/>
    </row>
    <row r="214" s="5" customFormat="1" ht="12.75">
      <c r="A214" s="20"/>
    </row>
    <row r="215" s="5" customFormat="1" ht="12.75">
      <c r="A215" s="20"/>
    </row>
    <row r="216" s="5" customFormat="1" ht="12.75">
      <c r="A216" s="20"/>
    </row>
    <row r="217" s="5" customFormat="1" ht="12.75">
      <c r="A217" s="20"/>
    </row>
    <row r="218" s="5" customFormat="1" ht="12.75">
      <c r="A218" s="20"/>
    </row>
    <row r="219" s="5" customFormat="1" ht="12.75">
      <c r="A219" s="20"/>
    </row>
    <row r="220" s="5" customFormat="1" ht="12.75">
      <c r="A220" s="20"/>
    </row>
    <row r="221" s="5" customFormat="1" ht="12.75">
      <c r="A221" s="20"/>
    </row>
    <row r="222" s="5" customFormat="1" ht="12.75">
      <c r="A222" s="20"/>
    </row>
    <row r="223" s="5" customFormat="1" ht="12.75">
      <c r="A223" s="20"/>
    </row>
    <row r="224" s="5" customFormat="1" ht="12.75">
      <c r="A224" s="20"/>
    </row>
    <row r="225" s="5" customFormat="1" ht="12.75">
      <c r="A225" s="20"/>
    </row>
    <row r="226" s="5" customFormat="1" ht="12.75">
      <c r="A226" s="20"/>
    </row>
    <row r="227" s="5" customFormat="1" ht="12.75">
      <c r="A227" s="20"/>
    </row>
    <row r="228" s="5" customFormat="1" ht="12.75">
      <c r="A228" s="20"/>
    </row>
    <row r="229" s="5" customFormat="1" ht="12.75">
      <c r="A229" s="20"/>
    </row>
    <row r="230" s="5" customFormat="1" ht="12.75">
      <c r="A230" s="20"/>
    </row>
    <row r="231" spans="1:10" s="5" customFormat="1" ht="12.75">
      <c r="A231" s="20"/>
      <c r="I231" s="3"/>
      <c r="J231" s="3"/>
    </row>
  </sheetData>
  <sheetProtection/>
  <printOptions/>
  <pageMargins left="0.75" right="0.75" top="1" bottom="1" header="0.5" footer="0.5"/>
  <pageSetup horizontalDpi="600" verticalDpi="600" orientation="landscape" scale="80" r:id="rId1"/>
  <headerFooter alignWithMargins="0">
    <oddHeader>&amp;C&amp;"Arial,Bold"&amp;14V3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Van Hentenryck (HL7)</dc:creator>
  <cp:keywords/>
  <dc:description/>
  <cp:lastModifiedBy>Brett A Marquard</cp:lastModifiedBy>
  <cp:lastPrinted>2003-11-20T14:25:22Z</cp:lastPrinted>
  <dcterms:created xsi:type="dcterms:W3CDTF">1996-10-14T23:33:28Z</dcterms:created>
  <dcterms:modified xsi:type="dcterms:W3CDTF">2018-02-28T18:18:02Z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onOverlay">
    <vt:lpwstr/>
  </property>
  <property fmtid="{D5CDD505-2E9C-101B-9397-08002B2CF9AE}" pid="3" name="HCProcess">
    <vt:lpwstr/>
  </property>
  <property fmtid="{D5CDD505-2E9C-101B-9397-08002B2CF9AE}" pid="4" name="Organization">
    <vt:lpwstr>H IM HS</vt:lpwstr>
  </property>
</Properties>
</file>